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9930F600-A7D6-42F5-9C5B-D96226AF9A79}" xr6:coauthVersionLast="47" xr6:coauthVersionMax="47" xr10:uidLastSave="{00000000-0000-0000-0000-000000000000}"/>
  <bookViews>
    <workbookView xWindow="8445" yWindow="2070" windowWidth="22770" windowHeight="20775" xr2:uid="{8DD0C3BB-8DD0-4B38-A405-2D4F39BA3B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24" i="1" l="1"/>
  <c r="AB19" i="1"/>
  <c r="W33" i="1"/>
  <c r="W29" i="1"/>
  <c r="L30" i="1"/>
  <c r="M25" i="1"/>
</calcChain>
</file>

<file path=xl/sharedStrings.xml><?xml version="1.0" encoding="utf-8"?>
<sst xmlns="http://schemas.openxmlformats.org/spreadsheetml/2006/main" count="216" uniqueCount="95">
  <si>
    <t>101호</t>
    <phoneticPr fontId="3" type="noConversion"/>
  </si>
  <si>
    <t>청구금액</t>
    <phoneticPr fontId="3" type="noConversion"/>
  </si>
  <si>
    <t>수선충당금</t>
    <phoneticPr fontId="3" type="noConversion"/>
  </si>
  <si>
    <t>입금내역</t>
    <phoneticPr fontId="3" type="noConversion"/>
  </si>
  <si>
    <t>19년3월</t>
    <phoneticPr fontId="3" type="noConversion"/>
  </si>
  <si>
    <t>4월</t>
    <phoneticPr fontId="3" type="noConversion"/>
  </si>
  <si>
    <t>5월</t>
    <phoneticPr fontId="3" type="noConversion"/>
  </si>
  <si>
    <t>6월</t>
    <phoneticPr fontId="3" type="noConversion"/>
  </si>
  <si>
    <t>7월</t>
    <phoneticPr fontId="3" type="noConversion"/>
  </si>
  <si>
    <t>8월</t>
    <phoneticPr fontId="3" type="noConversion"/>
  </si>
  <si>
    <t>9월</t>
    <phoneticPr fontId="3" type="noConversion"/>
  </si>
  <si>
    <t>10월</t>
    <phoneticPr fontId="3" type="noConversion"/>
  </si>
  <si>
    <t>11월</t>
    <phoneticPr fontId="3" type="noConversion"/>
  </si>
  <si>
    <t>12월</t>
    <phoneticPr fontId="3" type="noConversion"/>
  </si>
  <si>
    <t>20년1월</t>
    <phoneticPr fontId="3" type="noConversion"/>
  </si>
  <si>
    <t>2월</t>
    <phoneticPr fontId="3" type="noConversion"/>
  </si>
  <si>
    <t>3월</t>
    <phoneticPr fontId="3" type="noConversion"/>
  </si>
  <si>
    <t>12월1일</t>
    <phoneticPr fontId="3" type="noConversion"/>
  </si>
  <si>
    <t>21년1월</t>
    <phoneticPr fontId="3" type="noConversion"/>
  </si>
  <si>
    <t>1월30일</t>
    <phoneticPr fontId="3" type="noConversion"/>
  </si>
  <si>
    <t>4월30일</t>
    <phoneticPr fontId="3" type="noConversion"/>
  </si>
  <si>
    <t>5월31일</t>
    <phoneticPr fontId="3" type="noConversion"/>
  </si>
  <si>
    <t>6월30일</t>
    <phoneticPr fontId="3" type="noConversion"/>
  </si>
  <si>
    <t>7월31일</t>
    <phoneticPr fontId="3" type="noConversion"/>
  </si>
  <si>
    <t>9월1일</t>
    <phoneticPr fontId="3" type="noConversion"/>
  </si>
  <si>
    <t>9월30일</t>
    <phoneticPr fontId="3" type="noConversion"/>
  </si>
  <si>
    <t>10월31일</t>
    <phoneticPr fontId="3" type="noConversion"/>
  </si>
  <si>
    <t>12월2일</t>
    <phoneticPr fontId="3" type="noConversion"/>
  </si>
  <si>
    <t>1월16일</t>
    <phoneticPr fontId="3" type="noConversion"/>
  </si>
  <si>
    <t>22년1월</t>
    <phoneticPr fontId="3" type="noConversion"/>
  </si>
  <si>
    <t>2월6일</t>
    <phoneticPr fontId="3" type="noConversion"/>
  </si>
  <si>
    <t>2월28일</t>
    <phoneticPr fontId="3" type="noConversion"/>
  </si>
  <si>
    <t>3월28일</t>
    <phoneticPr fontId="3" type="noConversion"/>
  </si>
  <si>
    <t>5월2일</t>
    <phoneticPr fontId="3" type="noConversion"/>
  </si>
  <si>
    <t>6월28일</t>
    <phoneticPr fontId="3" type="noConversion"/>
  </si>
  <si>
    <t>7월30일</t>
    <phoneticPr fontId="3" type="noConversion"/>
  </si>
  <si>
    <t>8월31일</t>
    <phoneticPr fontId="3" type="noConversion"/>
  </si>
  <si>
    <t>10월1일</t>
    <phoneticPr fontId="3" type="noConversion"/>
  </si>
  <si>
    <t>11월30일</t>
    <phoneticPr fontId="3" type="noConversion"/>
  </si>
  <si>
    <t>1월3일</t>
    <phoneticPr fontId="3" type="noConversion"/>
  </si>
  <si>
    <t>23년1월</t>
    <phoneticPr fontId="3" type="noConversion"/>
  </si>
  <si>
    <t>1월31일</t>
    <phoneticPr fontId="3" type="noConversion"/>
  </si>
  <si>
    <t>2월27일</t>
    <phoneticPr fontId="3" type="noConversion"/>
  </si>
  <si>
    <t>3월30일</t>
    <phoneticPr fontId="3" type="noConversion"/>
  </si>
  <si>
    <t>9/30-128840</t>
    <phoneticPr fontId="3" type="noConversion"/>
  </si>
  <si>
    <t>11월6일</t>
    <phoneticPr fontId="3" type="noConversion"/>
  </si>
  <si>
    <t>12월29일</t>
    <phoneticPr fontId="3" type="noConversion"/>
  </si>
  <si>
    <t>24년1월</t>
    <phoneticPr fontId="3" type="noConversion"/>
  </si>
  <si>
    <t>3월7일</t>
    <phoneticPr fontId="3" type="noConversion"/>
  </si>
  <si>
    <t>6월2일</t>
    <phoneticPr fontId="3" type="noConversion"/>
  </si>
  <si>
    <t>6월26일</t>
    <phoneticPr fontId="3" type="noConversion"/>
  </si>
  <si>
    <t>8월2일</t>
    <phoneticPr fontId="3" type="noConversion"/>
  </si>
  <si>
    <t>9월2일</t>
    <phoneticPr fontId="3" type="noConversion"/>
  </si>
  <si>
    <t>11월2일</t>
    <phoneticPr fontId="3" type="noConversion"/>
  </si>
  <si>
    <t>12월31일</t>
    <phoneticPr fontId="3" type="noConversion"/>
  </si>
  <si>
    <t>1월</t>
    <phoneticPr fontId="3" type="noConversion"/>
  </si>
  <si>
    <t>2월3일</t>
    <phoneticPr fontId="3" type="noConversion"/>
  </si>
  <si>
    <t>3월4일</t>
    <phoneticPr fontId="3" type="noConversion"/>
  </si>
  <si>
    <t>미납분</t>
    <phoneticPr fontId="3" type="noConversion"/>
  </si>
  <si>
    <t>22년5월</t>
    <phoneticPr fontId="3" type="noConversion"/>
  </si>
  <si>
    <t>25년3월</t>
    <phoneticPr fontId="3" type="noConversion"/>
  </si>
  <si>
    <t>미납관리비</t>
    <phoneticPr fontId="3" type="noConversion"/>
  </si>
  <si>
    <t>미납임대료</t>
    <phoneticPr fontId="3" type="noConversion"/>
  </si>
  <si>
    <t>22년7월</t>
    <phoneticPr fontId="3" type="noConversion"/>
  </si>
  <si>
    <t>25년2월</t>
    <phoneticPr fontId="3" type="noConversion"/>
  </si>
  <si>
    <t>25넌3월</t>
    <phoneticPr fontId="3" type="noConversion"/>
  </si>
  <si>
    <t>관리비차액</t>
    <phoneticPr fontId="3" type="noConversion"/>
  </si>
  <si>
    <t>총미납관리비</t>
    <phoneticPr fontId="3" type="noConversion"/>
  </si>
  <si>
    <t>차액20500</t>
    <phoneticPr fontId="3" type="noConversion"/>
  </si>
  <si>
    <t xml:space="preserve">미납관리비는 </t>
    <phoneticPr fontId="3" type="noConversion"/>
  </si>
  <si>
    <t>22년5월 청구분</t>
    <phoneticPr fontId="3" type="noConversion"/>
  </si>
  <si>
    <t>25년3월 정산분</t>
    <phoneticPr fontId="3" type="noConversion"/>
  </si>
  <si>
    <t>23년9월 차액분</t>
    <phoneticPr fontId="3" type="noConversion"/>
  </si>
  <si>
    <t>수선충당금은</t>
    <phoneticPr fontId="3" type="noConversion"/>
  </si>
  <si>
    <t>돌려받을</t>
    <phoneticPr fontId="3" type="noConversion"/>
  </si>
  <si>
    <t>3월15</t>
    <phoneticPr fontId="3" type="noConversion"/>
  </si>
  <si>
    <t>잔금</t>
    <phoneticPr fontId="3" type="noConversion"/>
  </si>
  <si>
    <t>5월9일</t>
    <phoneticPr fontId="3" type="noConversion"/>
  </si>
  <si>
    <t>5월29일</t>
    <phoneticPr fontId="3" type="noConversion"/>
  </si>
  <si>
    <t>6월29일</t>
    <phoneticPr fontId="3" type="noConversion"/>
  </si>
  <si>
    <t>7월27일</t>
    <phoneticPr fontId="3" type="noConversion"/>
  </si>
  <si>
    <t>10월4일</t>
    <phoneticPr fontId="3" type="noConversion"/>
  </si>
  <si>
    <t>10월18일117,360</t>
    <phoneticPr fontId="3" type="noConversion"/>
  </si>
  <si>
    <t>12월1일</t>
    <phoneticPr fontId="3" type="noConversion"/>
  </si>
  <si>
    <t>1월1일</t>
    <phoneticPr fontId="3" type="noConversion"/>
  </si>
  <si>
    <t>1월30일</t>
    <phoneticPr fontId="3" type="noConversion"/>
  </si>
  <si>
    <t>3월2일</t>
    <phoneticPr fontId="3" type="noConversion"/>
  </si>
  <si>
    <t>3월31일</t>
    <phoneticPr fontId="3" type="noConversion"/>
  </si>
  <si>
    <t>보증금</t>
    <phoneticPr fontId="3" type="noConversion"/>
  </si>
  <si>
    <t>미납임대료</t>
    <phoneticPr fontId="3" type="noConversion"/>
  </si>
  <si>
    <t>2.700.000</t>
    <phoneticPr fontId="3" type="noConversion"/>
  </si>
  <si>
    <t>전기요금미납</t>
    <phoneticPr fontId="3" type="noConversion"/>
  </si>
  <si>
    <t>돌려받을돈</t>
    <phoneticPr fontId="3" type="noConversion"/>
  </si>
  <si>
    <t>미납관리비</t>
    <phoneticPr fontId="3" type="noConversion"/>
  </si>
  <si>
    <t>수선충당금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</si>
</sst>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B0F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2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11"/>
      <color rgb="FF00B050"/>
      <name val="맑은 고딕"/>
      <family val="2"/>
      <charset val="129"/>
      <scheme val="minor"/>
    </font>
    <font>
      <sz val="11"/>
      <color rgb="FF00B05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41" fontId="0" fillId="0" borderId="1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0" fontId="4" fillId="0" borderId="0" xfId="0" applyFont="1">
      <alignment vertical="center"/>
    </xf>
    <xf numFmtId="41" fontId="4" fillId="0" borderId="1" xfId="1" applyFont="1" applyBorder="1">
      <alignment vertical="center"/>
    </xf>
    <xf numFmtId="41" fontId="4" fillId="0" borderId="1" xfId="1" applyFont="1" applyBorder="1" applyAlignment="1">
      <alignment horizontal="center" vertical="center"/>
    </xf>
    <xf numFmtId="0" fontId="2" fillId="0" borderId="0" xfId="0" applyFont="1">
      <alignment vertical="center"/>
    </xf>
    <xf numFmtId="41" fontId="2" fillId="0" borderId="1" xfId="1" applyFont="1" applyBorder="1">
      <alignment vertical="center"/>
    </xf>
    <xf numFmtId="41" fontId="2" fillId="0" borderId="1" xfId="1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41" fontId="6" fillId="0" borderId="1" xfId="1" applyFont="1" applyBorder="1">
      <alignment vertical="center"/>
    </xf>
    <xf numFmtId="41" fontId="6" fillId="0" borderId="1" xfId="1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41" fontId="9" fillId="0" borderId="1" xfId="1" applyFont="1" applyBorder="1">
      <alignment vertical="center"/>
    </xf>
    <xf numFmtId="41" fontId="9" fillId="0" borderId="1" xfId="1" applyFont="1" applyBorder="1" applyAlignment="1">
      <alignment horizontal="center" vertical="center"/>
    </xf>
    <xf numFmtId="0" fontId="2" fillId="2" borderId="0" xfId="0" applyFont="1" applyFill="1">
      <alignment vertical="center"/>
    </xf>
    <xf numFmtId="41" fontId="5" fillId="2" borderId="1" xfId="1" applyFont="1" applyFill="1" applyBorder="1">
      <alignment vertical="center"/>
    </xf>
    <xf numFmtId="41" fontId="5" fillId="2" borderId="1" xfId="1" applyFont="1" applyFill="1" applyBorder="1" applyAlignment="1">
      <alignment horizontal="center" vertical="center"/>
    </xf>
    <xf numFmtId="13" fontId="0" fillId="0" borderId="1" xfId="1" applyNumberFormat="1" applyFont="1" applyBorder="1" applyAlignment="1">
      <alignment horizontal="center" vertical="center"/>
    </xf>
    <xf numFmtId="0" fontId="10" fillId="0" borderId="0" xfId="0" applyFont="1">
      <alignment vertical="center"/>
    </xf>
    <xf numFmtId="12" fontId="4" fillId="0" borderId="1" xfId="1" applyNumberFormat="1" applyFont="1" applyBorder="1" applyAlignment="1">
      <alignment horizontal="center" vertical="center"/>
    </xf>
    <xf numFmtId="3" fontId="0" fillId="0" borderId="0" xfId="0" applyNumberFormat="1">
      <alignment vertical="center"/>
    </xf>
    <xf numFmtId="3" fontId="2" fillId="0" borderId="0" xfId="0" applyNumberFormat="1" applyFont="1">
      <alignment vertical="center"/>
    </xf>
    <xf numFmtId="41" fontId="0" fillId="0" borderId="1" xfId="1" applyFont="1" applyFill="1" applyBorder="1">
      <alignment vertical="center"/>
    </xf>
    <xf numFmtId="0" fontId="0" fillId="0" borderId="1" xfId="0" applyBorder="1">
      <alignment vertical="center"/>
    </xf>
    <xf numFmtId="41" fontId="4" fillId="0" borderId="0" xfId="1" applyFont="1" applyBorder="1" applyAlignment="1">
      <alignment horizontal="center" vertical="center"/>
    </xf>
    <xf numFmtId="41" fontId="2" fillId="0" borderId="0" xfId="1" applyFont="1" applyBorder="1" applyAlignment="1">
      <alignment horizontal="center" vertical="center"/>
    </xf>
    <xf numFmtId="41" fontId="9" fillId="0" borderId="0" xfId="1" applyFont="1" applyBorder="1" applyAlignment="1">
      <alignment horizontal="center" vertical="center"/>
    </xf>
    <xf numFmtId="41" fontId="2" fillId="0" borderId="1" xfId="1" applyFont="1" applyFill="1" applyBorder="1">
      <alignment vertical="center"/>
    </xf>
    <xf numFmtId="41" fontId="6" fillId="0" borderId="0" xfId="0" applyNumberFormat="1" applyFont="1">
      <alignment vertical="center"/>
    </xf>
    <xf numFmtId="3" fontId="6" fillId="0" borderId="0" xfId="0" applyNumberFormat="1" applyFont="1">
      <alignment vertical="center"/>
    </xf>
    <xf numFmtId="3" fontId="8" fillId="0" borderId="0" xfId="0" applyNumberFormat="1" applyFont="1">
      <alignment vertical="center"/>
    </xf>
    <xf numFmtId="41" fontId="0" fillId="0" borderId="1" xfId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3" fontId="0" fillId="0" borderId="0" xfId="0" applyNumberFormat="1" applyAlignment="1">
      <alignment horizontal="right" vertical="center"/>
    </xf>
    <xf numFmtId="3" fontId="5" fillId="0" borderId="0" xfId="0" applyNumberFormat="1" applyFon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1B32C-7508-403D-B5AE-972FF42FC674}">
  <dimension ref="A1:AB42"/>
  <sheetViews>
    <sheetView tabSelected="1" workbookViewId="0">
      <selection activeCell="AB41" sqref="AB41"/>
    </sheetView>
  </sheetViews>
  <sheetFormatPr defaultRowHeight="16.5" x14ac:dyDescent="0.3"/>
  <cols>
    <col min="2" max="2" width="9.375" bestFit="1" customWidth="1"/>
    <col min="4" max="4" width="17.875" bestFit="1" customWidth="1"/>
    <col min="7" max="7" width="9.375" bestFit="1" customWidth="1"/>
    <col min="8" max="8" width="9.25" bestFit="1" customWidth="1"/>
    <col min="11" max="11" width="13" bestFit="1" customWidth="1"/>
    <col min="12" max="12" width="10.875" bestFit="1" customWidth="1"/>
    <col min="13" max="13" width="9.25" bestFit="1" customWidth="1"/>
    <col min="19" max="19" width="10.875" bestFit="1" customWidth="1"/>
    <col min="22" max="22" width="13.125" customWidth="1"/>
    <col min="27" max="27" width="13" bestFit="1" customWidth="1"/>
    <col min="28" max="28" width="14.625" style="35" customWidth="1"/>
  </cols>
  <sheetData>
    <row r="1" spans="1:28" x14ac:dyDescent="0.3">
      <c r="B1" s="34" t="s">
        <v>0</v>
      </c>
      <c r="C1" s="34"/>
      <c r="D1" s="34"/>
    </row>
    <row r="2" spans="1:28" x14ac:dyDescent="0.3">
      <c r="B2" s="2" t="s">
        <v>1</v>
      </c>
      <c r="C2" s="2" t="s">
        <v>2</v>
      </c>
      <c r="D2" s="1" t="s">
        <v>3</v>
      </c>
      <c r="L2" t="s">
        <v>58</v>
      </c>
    </row>
    <row r="3" spans="1:28" x14ac:dyDescent="0.3">
      <c r="A3" s="3" t="s">
        <v>4</v>
      </c>
      <c r="B3" s="4"/>
      <c r="C3" s="4"/>
      <c r="D3" s="5"/>
      <c r="F3" s="14" t="s">
        <v>29</v>
      </c>
      <c r="G3" s="15">
        <v>116450</v>
      </c>
      <c r="H3" s="15">
        <v>22860</v>
      </c>
      <c r="I3" s="16" t="s">
        <v>30</v>
      </c>
      <c r="K3" s="3" t="s">
        <v>4</v>
      </c>
      <c r="L3" s="4">
        <v>156990</v>
      </c>
      <c r="M3" s="4">
        <v>18290</v>
      </c>
      <c r="N3" s="27"/>
    </row>
    <row r="4" spans="1:28" x14ac:dyDescent="0.3">
      <c r="A4" s="3" t="s">
        <v>5</v>
      </c>
      <c r="B4" s="4"/>
      <c r="C4" s="4"/>
      <c r="D4" s="5"/>
      <c r="F4" s="14" t="s">
        <v>15</v>
      </c>
      <c r="G4" s="15">
        <v>122670</v>
      </c>
      <c r="H4" s="15">
        <v>22860</v>
      </c>
      <c r="I4" s="16" t="s">
        <v>31</v>
      </c>
      <c r="K4" s="3" t="s">
        <v>5</v>
      </c>
      <c r="L4" s="4">
        <v>107100</v>
      </c>
      <c r="M4" s="4">
        <v>9140</v>
      </c>
      <c r="N4" s="27"/>
      <c r="S4" s="14" t="s">
        <v>29</v>
      </c>
      <c r="T4" s="15">
        <v>116450</v>
      </c>
      <c r="U4" s="15">
        <v>22860</v>
      </c>
      <c r="V4" s="16" t="s">
        <v>30</v>
      </c>
    </row>
    <row r="5" spans="1:28" x14ac:dyDescent="0.3">
      <c r="A5" s="3" t="s">
        <v>6</v>
      </c>
      <c r="B5" s="4"/>
      <c r="C5" s="4"/>
      <c r="D5" s="5"/>
      <c r="F5" s="14" t="s">
        <v>16</v>
      </c>
      <c r="G5" s="15">
        <v>99480</v>
      </c>
      <c r="H5" s="15">
        <v>11430</v>
      </c>
      <c r="I5" s="16" t="s">
        <v>32</v>
      </c>
      <c r="K5" s="3" t="s">
        <v>6</v>
      </c>
      <c r="L5" s="4">
        <v>96300</v>
      </c>
      <c r="M5" s="4">
        <v>9140</v>
      </c>
      <c r="N5" s="27"/>
      <c r="S5" s="14" t="s">
        <v>15</v>
      </c>
      <c r="T5" s="15">
        <v>122670</v>
      </c>
      <c r="U5" s="15">
        <v>22860</v>
      </c>
      <c r="V5" s="16" t="s">
        <v>31</v>
      </c>
    </row>
    <row r="6" spans="1:28" x14ac:dyDescent="0.3">
      <c r="A6" s="3" t="s">
        <v>7</v>
      </c>
      <c r="B6" s="4"/>
      <c r="C6" s="4"/>
      <c r="D6" s="5"/>
      <c r="F6" s="14" t="s">
        <v>5</v>
      </c>
      <c r="G6" s="15">
        <v>97280</v>
      </c>
      <c r="H6" s="15">
        <v>18290</v>
      </c>
      <c r="I6" s="16" t="s">
        <v>33</v>
      </c>
      <c r="K6" s="3" t="s">
        <v>7</v>
      </c>
      <c r="L6" s="4">
        <v>103130</v>
      </c>
      <c r="M6" s="4">
        <v>20570</v>
      </c>
      <c r="N6" s="27"/>
      <c r="S6" s="14" t="s">
        <v>16</v>
      </c>
      <c r="T6" s="15">
        <v>99480</v>
      </c>
      <c r="U6" s="15">
        <v>11430</v>
      </c>
      <c r="V6" s="16" t="s">
        <v>32</v>
      </c>
    </row>
    <row r="7" spans="1:28" x14ac:dyDescent="0.3">
      <c r="A7" s="3" t="s">
        <v>8</v>
      </c>
      <c r="B7" s="4"/>
      <c r="C7" s="4"/>
      <c r="D7" s="5"/>
      <c r="F7" s="14" t="s">
        <v>6</v>
      </c>
      <c r="G7" s="15">
        <v>108050</v>
      </c>
      <c r="H7" s="15">
        <v>22860</v>
      </c>
      <c r="I7" s="16"/>
      <c r="K7" s="3" t="s">
        <v>8</v>
      </c>
      <c r="L7" s="4">
        <v>108590</v>
      </c>
      <c r="M7" s="4">
        <v>18290</v>
      </c>
      <c r="N7" s="27"/>
      <c r="S7" s="14" t="s">
        <v>5</v>
      </c>
      <c r="T7" s="15">
        <v>97280</v>
      </c>
      <c r="U7" s="15">
        <v>18290</v>
      </c>
      <c r="V7" s="16" t="s">
        <v>33</v>
      </c>
    </row>
    <row r="8" spans="1:28" x14ac:dyDescent="0.3">
      <c r="A8" s="3" t="s">
        <v>9</v>
      </c>
      <c r="B8" s="4"/>
      <c r="C8" s="4"/>
      <c r="D8" s="5"/>
      <c r="F8" s="14" t="s">
        <v>7</v>
      </c>
      <c r="G8" s="15">
        <v>130310</v>
      </c>
      <c r="H8" s="15">
        <v>11430</v>
      </c>
      <c r="I8" s="16" t="s">
        <v>34</v>
      </c>
      <c r="K8" s="3" t="s">
        <v>9</v>
      </c>
      <c r="L8" s="4">
        <v>111280</v>
      </c>
      <c r="M8" s="4">
        <v>18290</v>
      </c>
      <c r="N8" s="27"/>
      <c r="S8" s="14" t="s">
        <v>6</v>
      </c>
      <c r="T8" s="15">
        <v>108050</v>
      </c>
      <c r="U8" s="15">
        <v>22860</v>
      </c>
      <c r="V8" s="16"/>
    </row>
    <row r="9" spans="1:28" x14ac:dyDescent="0.3">
      <c r="A9" s="3" t="s">
        <v>10</v>
      </c>
      <c r="B9" s="4"/>
      <c r="C9" s="4"/>
      <c r="D9" s="5"/>
      <c r="F9" s="14" t="s">
        <v>8</v>
      </c>
      <c r="G9" s="15">
        <v>125880</v>
      </c>
      <c r="H9" s="15">
        <v>22860</v>
      </c>
      <c r="I9" s="16" t="s">
        <v>35</v>
      </c>
      <c r="K9" s="3" t="s">
        <v>10</v>
      </c>
      <c r="L9" s="4">
        <v>108110</v>
      </c>
      <c r="M9" s="4">
        <v>18290</v>
      </c>
      <c r="N9" s="27"/>
      <c r="S9" s="14" t="s">
        <v>7</v>
      </c>
      <c r="T9" s="15">
        <v>130310</v>
      </c>
      <c r="U9" s="15">
        <v>11430</v>
      </c>
      <c r="V9" s="16" t="s">
        <v>34</v>
      </c>
    </row>
    <row r="10" spans="1:28" x14ac:dyDescent="0.3">
      <c r="A10" s="3" t="s">
        <v>11</v>
      </c>
      <c r="B10" s="4"/>
      <c r="C10" s="4"/>
      <c r="D10" s="5"/>
      <c r="F10" s="14" t="s">
        <v>9</v>
      </c>
      <c r="G10" s="15">
        <v>130070</v>
      </c>
      <c r="H10" s="15">
        <v>22860</v>
      </c>
      <c r="I10" s="16" t="s">
        <v>36</v>
      </c>
      <c r="K10" s="3" t="s">
        <v>11</v>
      </c>
      <c r="L10" s="4">
        <v>107710</v>
      </c>
      <c r="M10" s="4">
        <v>18290</v>
      </c>
      <c r="N10" s="27"/>
      <c r="S10" s="14" t="s">
        <v>8</v>
      </c>
      <c r="T10" s="15">
        <v>125880</v>
      </c>
      <c r="U10" s="15">
        <v>22860</v>
      </c>
      <c r="V10" s="16" t="s">
        <v>35</v>
      </c>
    </row>
    <row r="11" spans="1:28" x14ac:dyDescent="0.3">
      <c r="A11" s="3" t="s">
        <v>12</v>
      </c>
      <c r="B11" s="4"/>
      <c r="C11" s="4"/>
      <c r="D11" s="5"/>
      <c r="F11" s="14" t="s">
        <v>10</v>
      </c>
      <c r="G11" s="15">
        <v>132200</v>
      </c>
      <c r="H11" s="15">
        <v>22860</v>
      </c>
      <c r="I11" s="16" t="s">
        <v>37</v>
      </c>
      <c r="K11" s="3" t="s">
        <v>12</v>
      </c>
      <c r="L11" s="4">
        <v>109170</v>
      </c>
      <c r="M11" s="4">
        <v>18290</v>
      </c>
      <c r="N11" s="27"/>
      <c r="S11" s="14" t="s">
        <v>9</v>
      </c>
      <c r="T11" s="15">
        <v>130070</v>
      </c>
      <c r="U11" s="15">
        <v>22860</v>
      </c>
      <c r="V11" s="16" t="s">
        <v>36</v>
      </c>
    </row>
    <row r="12" spans="1:28" x14ac:dyDescent="0.3">
      <c r="A12" s="3" t="s">
        <v>13</v>
      </c>
      <c r="B12" s="4"/>
      <c r="C12" s="4"/>
      <c r="D12" s="5"/>
      <c r="F12" s="14" t="s">
        <v>11</v>
      </c>
      <c r="G12" s="15">
        <v>121450</v>
      </c>
      <c r="H12" s="15">
        <v>22860</v>
      </c>
      <c r="I12" s="16" t="s">
        <v>26</v>
      </c>
      <c r="K12" s="3" t="s">
        <v>13</v>
      </c>
      <c r="L12" s="4">
        <v>114140</v>
      </c>
      <c r="M12" s="4">
        <v>18290</v>
      </c>
      <c r="N12" s="27"/>
    </row>
    <row r="13" spans="1:28" x14ac:dyDescent="0.3">
      <c r="A13" s="6" t="s">
        <v>14</v>
      </c>
      <c r="B13" s="7"/>
      <c r="C13" s="7"/>
      <c r="D13" s="8"/>
      <c r="F13" s="14" t="s">
        <v>12</v>
      </c>
      <c r="G13" s="15">
        <v>122590</v>
      </c>
      <c r="H13" s="15">
        <v>22860</v>
      </c>
      <c r="I13" s="16" t="s">
        <v>38</v>
      </c>
      <c r="K13" s="6" t="s">
        <v>14</v>
      </c>
      <c r="L13" s="7">
        <v>111100</v>
      </c>
      <c r="M13" s="7">
        <v>22860</v>
      </c>
      <c r="N13" s="28"/>
      <c r="S13" s="17" t="s">
        <v>40</v>
      </c>
      <c r="T13" s="18">
        <v>133500</v>
      </c>
      <c r="U13" s="18">
        <v>22860</v>
      </c>
      <c r="V13" s="19" t="s">
        <v>41</v>
      </c>
      <c r="AA13" t="s">
        <v>88</v>
      </c>
      <c r="AB13" s="36">
        <v>20000000</v>
      </c>
    </row>
    <row r="14" spans="1:28" x14ac:dyDescent="0.3">
      <c r="A14" s="9" t="s">
        <v>15</v>
      </c>
      <c r="B14" s="7" t="s">
        <v>75</v>
      </c>
      <c r="C14" s="7" t="s">
        <v>76</v>
      </c>
      <c r="D14" s="8"/>
      <c r="F14" s="14" t="s">
        <v>13</v>
      </c>
      <c r="G14" s="15">
        <v>120310</v>
      </c>
      <c r="H14" s="15">
        <v>22860</v>
      </c>
      <c r="I14" s="16" t="s">
        <v>39</v>
      </c>
      <c r="K14" s="9" t="s">
        <v>15</v>
      </c>
      <c r="L14" s="7">
        <v>112010</v>
      </c>
      <c r="M14" s="7">
        <v>22860</v>
      </c>
      <c r="N14" s="28"/>
      <c r="S14" s="17" t="s">
        <v>15</v>
      </c>
      <c r="T14" s="18">
        <v>141790</v>
      </c>
      <c r="U14" s="18">
        <v>22860</v>
      </c>
      <c r="V14" s="19" t="s">
        <v>42</v>
      </c>
      <c r="AA14" t="s">
        <v>89</v>
      </c>
      <c r="AB14" s="35" t="s">
        <v>90</v>
      </c>
    </row>
    <row r="15" spans="1:28" x14ac:dyDescent="0.3">
      <c r="A15" s="9" t="s">
        <v>16</v>
      </c>
      <c r="B15" s="7"/>
      <c r="C15" s="7"/>
      <c r="D15" s="8"/>
      <c r="F15" s="17" t="s">
        <v>40</v>
      </c>
      <c r="G15" s="18">
        <v>133500</v>
      </c>
      <c r="H15" s="18">
        <v>22860</v>
      </c>
      <c r="I15" s="19" t="s">
        <v>41</v>
      </c>
      <c r="K15" s="9" t="s">
        <v>9</v>
      </c>
      <c r="L15" s="7">
        <v>118040</v>
      </c>
      <c r="M15" s="7">
        <v>22860</v>
      </c>
      <c r="N15" s="28"/>
      <c r="S15" s="17" t="s">
        <v>16</v>
      </c>
      <c r="T15" s="18">
        <v>131110</v>
      </c>
      <c r="U15" s="18">
        <v>18290</v>
      </c>
      <c r="V15" s="19" t="s">
        <v>43</v>
      </c>
      <c r="AB15" s="36">
        <v>17300000</v>
      </c>
    </row>
    <row r="16" spans="1:28" x14ac:dyDescent="0.3">
      <c r="A16" s="9" t="s">
        <v>5</v>
      </c>
      <c r="B16" s="7">
        <v>105560</v>
      </c>
      <c r="C16" s="7">
        <v>22860</v>
      </c>
      <c r="D16" s="8" t="s">
        <v>77</v>
      </c>
      <c r="F16" s="17" t="s">
        <v>15</v>
      </c>
      <c r="G16" s="18">
        <v>141790</v>
      </c>
      <c r="H16" s="18">
        <v>22860</v>
      </c>
      <c r="I16" s="19" t="s">
        <v>42</v>
      </c>
      <c r="K16" s="14" t="s">
        <v>59</v>
      </c>
      <c r="L16" s="15">
        <v>108050</v>
      </c>
      <c r="M16" s="15">
        <v>22860</v>
      </c>
      <c r="N16" s="29"/>
      <c r="S16" s="17" t="s">
        <v>5</v>
      </c>
      <c r="T16" s="18">
        <v>128510</v>
      </c>
      <c r="U16" s="18">
        <v>18290</v>
      </c>
      <c r="V16" s="19" t="s">
        <v>20</v>
      </c>
      <c r="AA16" t="s">
        <v>91</v>
      </c>
      <c r="AB16" s="36">
        <v>209810</v>
      </c>
    </row>
    <row r="17" spans="1:28" x14ac:dyDescent="0.3">
      <c r="A17" s="9" t="s">
        <v>6</v>
      </c>
      <c r="B17" s="7">
        <v>96470</v>
      </c>
      <c r="C17" s="7">
        <v>22860</v>
      </c>
      <c r="D17" s="8" t="s">
        <v>78</v>
      </c>
      <c r="F17" s="17" t="s">
        <v>16</v>
      </c>
      <c r="G17" s="18">
        <v>131110</v>
      </c>
      <c r="H17" s="18">
        <v>18290</v>
      </c>
      <c r="I17" s="19" t="s">
        <v>43</v>
      </c>
      <c r="K17" s="9" t="s">
        <v>60</v>
      </c>
      <c r="L17" s="30">
        <v>135110</v>
      </c>
      <c r="M17" s="30">
        <v>18290</v>
      </c>
      <c r="S17" s="17" t="s">
        <v>6</v>
      </c>
      <c r="T17" s="18">
        <v>131620</v>
      </c>
      <c r="U17" s="18">
        <v>22860</v>
      </c>
      <c r="V17" s="19" t="s">
        <v>21</v>
      </c>
      <c r="AA17" s="6" t="s">
        <v>92</v>
      </c>
      <c r="AB17" s="37">
        <v>17090190</v>
      </c>
    </row>
    <row r="18" spans="1:28" x14ac:dyDescent="0.3">
      <c r="A18" s="9" t="s">
        <v>7</v>
      </c>
      <c r="B18" s="7">
        <v>99840</v>
      </c>
      <c r="C18" s="7">
        <v>22860</v>
      </c>
      <c r="D18" s="8" t="s">
        <v>79</v>
      </c>
      <c r="F18" s="17" t="s">
        <v>5</v>
      </c>
      <c r="G18" s="18">
        <v>128510</v>
      </c>
      <c r="H18" s="18">
        <v>18290</v>
      </c>
      <c r="I18" s="19" t="s">
        <v>20</v>
      </c>
      <c r="S18" s="17" t="s">
        <v>7</v>
      </c>
      <c r="T18" s="18">
        <v>105560</v>
      </c>
      <c r="U18" s="18">
        <v>11430</v>
      </c>
      <c r="V18" s="19" t="s">
        <v>22</v>
      </c>
      <c r="AA18" t="s">
        <v>94</v>
      </c>
      <c r="AB18" s="36">
        <v>1223000</v>
      </c>
    </row>
    <row r="19" spans="1:28" x14ac:dyDescent="0.3">
      <c r="A19" s="9" t="s">
        <v>8</v>
      </c>
      <c r="B19" s="7">
        <v>104900</v>
      </c>
      <c r="C19" s="7">
        <v>22860</v>
      </c>
      <c r="D19" s="8" t="s">
        <v>80</v>
      </c>
      <c r="F19" s="17" t="s">
        <v>6</v>
      </c>
      <c r="G19" s="18">
        <v>131620</v>
      </c>
      <c r="H19" s="18">
        <v>22860</v>
      </c>
      <c r="I19" s="19" t="s">
        <v>21</v>
      </c>
      <c r="K19" s="9" t="s">
        <v>61</v>
      </c>
      <c r="L19" s="31">
        <v>243160</v>
      </c>
      <c r="S19" s="17" t="s">
        <v>8</v>
      </c>
      <c r="T19" s="18">
        <v>132740</v>
      </c>
      <c r="U19" s="18">
        <v>22860</v>
      </c>
      <c r="V19" s="19" t="s">
        <v>23</v>
      </c>
      <c r="AA19" t="s">
        <v>92</v>
      </c>
      <c r="AB19" s="36">
        <f>AB17+AB18</f>
        <v>18313190</v>
      </c>
    </row>
    <row r="20" spans="1:28" x14ac:dyDescent="0.3">
      <c r="A20" s="9" t="s">
        <v>9</v>
      </c>
      <c r="B20" s="7">
        <v>118040</v>
      </c>
      <c r="C20" s="7">
        <v>22860</v>
      </c>
      <c r="D20" s="8"/>
      <c r="F20" s="17" t="s">
        <v>7</v>
      </c>
      <c r="G20" s="18">
        <v>105560</v>
      </c>
      <c r="H20" s="18">
        <v>11430</v>
      </c>
      <c r="I20" s="19" t="s">
        <v>22</v>
      </c>
      <c r="S20" s="17" t="s">
        <v>9</v>
      </c>
      <c r="T20" s="18">
        <v>140590</v>
      </c>
      <c r="U20" s="18">
        <v>22860</v>
      </c>
      <c r="V20" s="19" t="s">
        <v>36</v>
      </c>
    </row>
    <row r="21" spans="1:28" x14ac:dyDescent="0.3">
      <c r="A21" s="9" t="s">
        <v>10</v>
      </c>
      <c r="B21" s="7">
        <v>117360</v>
      </c>
      <c r="C21" s="7">
        <v>22860</v>
      </c>
      <c r="D21" s="8" t="s">
        <v>81</v>
      </c>
      <c r="F21" s="17" t="s">
        <v>8</v>
      </c>
      <c r="G21" s="18">
        <v>132740</v>
      </c>
      <c r="H21" s="18">
        <v>22860</v>
      </c>
      <c r="I21" s="19" t="s">
        <v>23</v>
      </c>
      <c r="S21" s="17" t="s">
        <v>10</v>
      </c>
      <c r="T21" s="18">
        <v>149340</v>
      </c>
      <c r="U21" s="18">
        <v>22860</v>
      </c>
      <c r="V21" s="19" t="s">
        <v>44</v>
      </c>
      <c r="W21" t="s">
        <v>68</v>
      </c>
    </row>
    <row r="22" spans="1:28" x14ac:dyDescent="0.3">
      <c r="A22" s="9" t="s">
        <v>11</v>
      </c>
      <c r="B22" s="7">
        <v>119390</v>
      </c>
      <c r="C22" s="7">
        <v>22860</v>
      </c>
      <c r="D22" s="8" t="s">
        <v>82</v>
      </c>
      <c r="E22" s="23">
        <v>20030</v>
      </c>
      <c r="F22" s="17" t="s">
        <v>9</v>
      </c>
      <c r="G22" s="18">
        <v>140590</v>
      </c>
      <c r="H22" s="18">
        <v>22860</v>
      </c>
      <c r="I22" s="19" t="s">
        <v>36</v>
      </c>
      <c r="K22" t="s">
        <v>62</v>
      </c>
      <c r="L22" t="s">
        <v>63</v>
      </c>
      <c r="M22" s="23">
        <v>900000</v>
      </c>
      <c r="S22" s="17" t="s">
        <v>11</v>
      </c>
      <c r="T22" s="18">
        <v>127730</v>
      </c>
      <c r="U22" s="18">
        <v>20570</v>
      </c>
      <c r="V22" s="19" t="s">
        <v>45</v>
      </c>
      <c r="AA22" t="s">
        <v>92</v>
      </c>
      <c r="AB22" s="36">
        <v>18313190</v>
      </c>
    </row>
    <row r="23" spans="1:28" x14ac:dyDescent="0.3">
      <c r="A23" s="9" t="s">
        <v>12</v>
      </c>
      <c r="B23" s="7">
        <v>117900</v>
      </c>
      <c r="C23" s="7">
        <v>22860</v>
      </c>
      <c r="D23" s="8" t="s">
        <v>83</v>
      </c>
      <c r="F23" s="17" t="s">
        <v>10</v>
      </c>
      <c r="G23" s="18">
        <v>149340</v>
      </c>
      <c r="H23" s="18">
        <v>22860</v>
      </c>
      <c r="I23" s="19" t="s">
        <v>44</v>
      </c>
      <c r="J23" t="s">
        <v>68</v>
      </c>
      <c r="L23" t="s">
        <v>64</v>
      </c>
      <c r="M23" s="23">
        <v>900000</v>
      </c>
      <c r="S23" s="17" t="s">
        <v>12</v>
      </c>
      <c r="T23" s="18">
        <v>127570</v>
      </c>
      <c r="U23" s="18">
        <v>22860</v>
      </c>
      <c r="V23" s="19" t="s">
        <v>17</v>
      </c>
      <c r="AA23" t="s">
        <v>93</v>
      </c>
      <c r="AB23" s="36">
        <v>401730</v>
      </c>
    </row>
    <row r="24" spans="1:28" x14ac:dyDescent="0.3">
      <c r="A24" s="9" t="s">
        <v>13</v>
      </c>
      <c r="B24" s="7">
        <v>113730</v>
      </c>
      <c r="C24" s="7">
        <v>22860</v>
      </c>
      <c r="D24" s="8" t="s">
        <v>84</v>
      </c>
      <c r="F24" s="17" t="s">
        <v>11</v>
      </c>
      <c r="G24" s="18">
        <v>127730</v>
      </c>
      <c r="H24" s="18">
        <v>20570</v>
      </c>
      <c r="I24" s="19" t="s">
        <v>45</v>
      </c>
      <c r="L24" t="s">
        <v>65</v>
      </c>
      <c r="M24" s="23">
        <v>900000</v>
      </c>
      <c r="AB24" s="36">
        <f>AB22-AB23</f>
        <v>17911460</v>
      </c>
    </row>
    <row r="25" spans="1:28" x14ac:dyDescent="0.3">
      <c r="A25" s="10" t="s">
        <v>18</v>
      </c>
      <c r="B25" s="11">
        <v>131480</v>
      </c>
      <c r="C25" s="11">
        <v>22860</v>
      </c>
      <c r="D25" s="12" t="s">
        <v>85</v>
      </c>
      <c r="F25" s="17" t="s">
        <v>12</v>
      </c>
      <c r="G25" s="18">
        <v>127570</v>
      </c>
      <c r="H25" s="18">
        <v>22860</v>
      </c>
      <c r="I25" s="19" t="s">
        <v>17</v>
      </c>
      <c r="M25" s="33">
        <f>SUM(M22:M24)</f>
        <v>2700000</v>
      </c>
    </row>
    <row r="26" spans="1:28" x14ac:dyDescent="0.3">
      <c r="A26" s="13" t="s">
        <v>15</v>
      </c>
      <c r="B26" s="11">
        <v>122620</v>
      </c>
      <c r="C26" s="11">
        <v>22860</v>
      </c>
      <c r="D26" s="12" t="s">
        <v>86</v>
      </c>
      <c r="F26" s="17" t="s">
        <v>13</v>
      </c>
      <c r="G26" s="18">
        <v>127100</v>
      </c>
      <c r="H26" s="18">
        <v>16000</v>
      </c>
      <c r="I26" s="19" t="s">
        <v>46</v>
      </c>
      <c r="S26" s="17" t="s">
        <v>69</v>
      </c>
      <c r="U26" t="s">
        <v>70</v>
      </c>
      <c r="W26" s="23">
        <v>108050</v>
      </c>
    </row>
    <row r="27" spans="1:28" x14ac:dyDescent="0.3">
      <c r="A27" s="13" t="s">
        <v>16</v>
      </c>
      <c r="B27" s="11">
        <v>142710</v>
      </c>
      <c r="C27" s="11">
        <v>22860</v>
      </c>
      <c r="D27" s="12" t="s">
        <v>87</v>
      </c>
      <c r="F27" t="s">
        <v>47</v>
      </c>
      <c r="G27" s="2">
        <v>129470</v>
      </c>
      <c r="H27" s="2">
        <v>20570</v>
      </c>
      <c r="I27" s="1" t="s">
        <v>19</v>
      </c>
      <c r="U27" t="s">
        <v>72</v>
      </c>
      <c r="W27" s="23">
        <v>20500</v>
      </c>
    </row>
    <row r="28" spans="1:28" x14ac:dyDescent="0.3">
      <c r="A28" s="13" t="s">
        <v>5</v>
      </c>
      <c r="B28" s="11">
        <v>111050</v>
      </c>
      <c r="C28" s="11">
        <v>22860</v>
      </c>
      <c r="D28" s="12" t="s">
        <v>20</v>
      </c>
      <c r="F28" t="s">
        <v>15</v>
      </c>
      <c r="G28" s="2">
        <v>132210</v>
      </c>
      <c r="H28" s="2">
        <v>20570</v>
      </c>
      <c r="I28" s="1" t="s">
        <v>48</v>
      </c>
      <c r="K28" t="s">
        <v>61</v>
      </c>
      <c r="L28" s="32">
        <v>243160</v>
      </c>
      <c r="U28" t="s">
        <v>71</v>
      </c>
      <c r="W28" s="23">
        <v>135110</v>
      </c>
    </row>
    <row r="29" spans="1:28" x14ac:dyDescent="0.3">
      <c r="A29" s="13" t="s">
        <v>6</v>
      </c>
      <c r="B29" s="11">
        <v>110680</v>
      </c>
      <c r="C29" s="11">
        <v>22860</v>
      </c>
      <c r="D29" s="12" t="s">
        <v>21</v>
      </c>
      <c r="F29" t="s">
        <v>16</v>
      </c>
      <c r="G29" s="2">
        <v>131910</v>
      </c>
      <c r="H29" s="2">
        <v>18290</v>
      </c>
      <c r="I29" s="1" t="s">
        <v>43</v>
      </c>
      <c r="K29" t="s">
        <v>66</v>
      </c>
      <c r="L29" s="23">
        <v>20500</v>
      </c>
      <c r="W29" s="24">
        <f>SUM(W26:W28)</f>
        <v>263660</v>
      </c>
    </row>
    <row r="30" spans="1:28" x14ac:dyDescent="0.3">
      <c r="A30" s="13" t="s">
        <v>7</v>
      </c>
      <c r="B30" s="11">
        <v>116340</v>
      </c>
      <c r="C30" s="11">
        <v>22860</v>
      </c>
      <c r="D30" s="12" t="s">
        <v>22</v>
      </c>
      <c r="F30" t="s">
        <v>5</v>
      </c>
      <c r="G30" s="2">
        <v>125590</v>
      </c>
      <c r="H30" s="2">
        <v>22860</v>
      </c>
      <c r="I30" s="1" t="s">
        <v>20</v>
      </c>
      <c r="K30" t="s">
        <v>67</v>
      </c>
      <c r="L30" s="23">
        <f>SUM(L28:L29)</f>
        <v>263660</v>
      </c>
    </row>
    <row r="31" spans="1:28" x14ac:dyDescent="0.3">
      <c r="A31" s="13" t="s">
        <v>8</v>
      </c>
      <c r="B31" s="11">
        <v>120080</v>
      </c>
      <c r="C31" s="11">
        <v>22860</v>
      </c>
      <c r="D31" s="12" t="s">
        <v>23</v>
      </c>
      <c r="F31" t="s">
        <v>6</v>
      </c>
      <c r="G31" s="2">
        <v>136340</v>
      </c>
      <c r="H31" s="2">
        <v>18290</v>
      </c>
      <c r="I31" s="1" t="s">
        <v>49</v>
      </c>
      <c r="T31" t="s">
        <v>74</v>
      </c>
      <c r="U31" t="s">
        <v>73</v>
      </c>
      <c r="W31" s="32">
        <v>948680</v>
      </c>
    </row>
    <row r="32" spans="1:28" x14ac:dyDescent="0.3">
      <c r="A32" s="13" t="s">
        <v>9</v>
      </c>
      <c r="B32" s="11">
        <v>122170</v>
      </c>
      <c r="C32" s="11">
        <v>22860</v>
      </c>
      <c r="D32" s="12" t="s">
        <v>24</v>
      </c>
      <c r="F32" t="s">
        <v>7</v>
      </c>
      <c r="G32" s="2">
        <v>118900</v>
      </c>
      <c r="H32" s="2">
        <v>22860</v>
      </c>
      <c r="I32" s="1" t="s">
        <v>50</v>
      </c>
      <c r="K32" t="s">
        <v>2</v>
      </c>
      <c r="L32" s="24">
        <v>948680</v>
      </c>
      <c r="W32">
        <v>263660</v>
      </c>
    </row>
    <row r="33" spans="1:23" x14ac:dyDescent="0.3">
      <c r="A33" s="13" t="s">
        <v>10</v>
      </c>
      <c r="B33" s="11">
        <v>129360</v>
      </c>
      <c r="C33" s="11">
        <v>22860</v>
      </c>
      <c r="D33" s="12" t="s">
        <v>25</v>
      </c>
      <c r="F33" t="s">
        <v>8</v>
      </c>
      <c r="G33" s="2">
        <v>135280</v>
      </c>
      <c r="H33" s="2">
        <v>18290</v>
      </c>
      <c r="I33" s="1" t="s">
        <v>51</v>
      </c>
      <c r="W33" s="23">
        <f>W31-W32</f>
        <v>685020</v>
      </c>
    </row>
    <row r="34" spans="1:23" x14ac:dyDescent="0.3">
      <c r="A34" s="13" t="s">
        <v>11</v>
      </c>
      <c r="B34" s="11">
        <v>129540</v>
      </c>
      <c r="C34" s="11">
        <v>22860</v>
      </c>
      <c r="D34" s="12" t="s">
        <v>26</v>
      </c>
      <c r="F34" t="s">
        <v>9</v>
      </c>
      <c r="G34" s="2">
        <v>133430</v>
      </c>
      <c r="H34" s="2">
        <v>18290</v>
      </c>
      <c r="I34" s="1" t="s">
        <v>52</v>
      </c>
      <c r="K34" t="s">
        <v>62</v>
      </c>
      <c r="L34" s="33">
        <v>2700000</v>
      </c>
    </row>
    <row r="35" spans="1:23" x14ac:dyDescent="0.3">
      <c r="A35" s="13" t="s">
        <v>12</v>
      </c>
      <c r="B35" s="11">
        <v>124390</v>
      </c>
      <c r="C35" s="11">
        <v>22860</v>
      </c>
      <c r="D35" s="12" t="s">
        <v>27</v>
      </c>
      <c r="F35" t="s">
        <v>10</v>
      </c>
      <c r="G35" s="2">
        <v>133530</v>
      </c>
      <c r="H35" s="2">
        <v>20570</v>
      </c>
      <c r="I35" s="1" t="s">
        <v>25</v>
      </c>
    </row>
    <row r="36" spans="1:23" x14ac:dyDescent="0.3">
      <c r="A36" s="13" t="s">
        <v>13</v>
      </c>
      <c r="B36" s="11">
        <v>123990</v>
      </c>
      <c r="C36" s="11">
        <v>22860</v>
      </c>
      <c r="D36" s="12" t="s">
        <v>28</v>
      </c>
      <c r="F36" t="s">
        <v>11</v>
      </c>
      <c r="G36" s="2">
        <v>133450</v>
      </c>
      <c r="H36" s="2">
        <v>11430</v>
      </c>
      <c r="I36" s="1" t="s">
        <v>53</v>
      </c>
    </row>
    <row r="37" spans="1:23" x14ac:dyDescent="0.3">
      <c r="F37" t="s">
        <v>12</v>
      </c>
      <c r="G37" s="2">
        <v>138560</v>
      </c>
      <c r="H37" s="2">
        <v>9140</v>
      </c>
      <c r="I37" s="1" t="s">
        <v>17</v>
      </c>
    </row>
    <row r="38" spans="1:23" x14ac:dyDescent="0.3">
      <c r="F38" t="s">
        <v>13</v>
      </c>
      <c r="G38" s="2">
        <v>139390</v>
      </c>
      <c r="H38" s="2">
        <v>9140</v>
      </c>
      <c r="I38" s="20" t="s">
        <v>54</v>
      </c>
    </row>
    <row r="39" spans="1:23" x14ac:dyDescent="0.3">
      <c r="F39" s="21" t="s">
        <v>55</v>
      </c>
      <c r="G39" s="4">
        <v>135960</v>
      </c>
      <c r="H39" s="4">
        <v>18290</v>
      </c>
      <c r="I39" s="22" t="s">
        <v>56</v>
      </c>
    </row>
    <row r="40" spans="1:23" x14ac:dyDescent="0.3">
      <c r="F40" s="21" t="s">
        <v>15</v>
      </c>
      <c r="G40" s="4">
        <v>133680</v>
      </c>
      <c r="H40" s="4">
        <v>4570</v>
      </c>
      <c r="I40" s="22" t="s">
        <v>57</v>
      </c>
    </row>
    <row r="41" spans="1:23" x14ac:dyDescent="0.3">
      <c r="F41" t="s">
        <v>16</v>
      </c>
      <c r="G41" s="25">
        <v>135110</v>
      </c>
      <c r="H41" s="25">
        <v>18290</v>
      </c>
      <c r="I41" s="26"/>
    </row>
    <row r="42" spans="1:23" x14ac:dyDescent="0.3">
      <c r="H42" s="24">
        <v>1463030</v>
      </c>
    </row>
  </sheetData>
  <mergeCells count="1">
    <mergeCell ref="B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2025-03-13T04:06:37Z</dcterms:created>
  <dcterms:modified xsi:type="dcterms:W3CDTF">2025-03-18T04:43:45Z</dcterms:modified>
</cp:coreProperties>
</file>