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BCB81E2-0BF8-4A90-83FB-F9510B6A9D5A}" xr6:coauthVersionLast="47" xr6:coauthVersionMax="47" xr10:uidLastSave="{00000000-0000-0000-0000-000000000000}"/>
  <bookViews>
    <workbookView xWindow="2730" yWindow="720" windowWidth="26040" windowHeight="20880" xr2:uid="{F0B66B1F-B482-482E-85B8-5FA527F528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8" i="1" l="1"/>
  <c r="I38" i="1"/>
  <c r="F40" i="1" s="1"/>
  <c r="I31" i="1" l="1"/>
  <c r="G31" i="1"/>
  <c r="E31" i="1"/>
  <c r="B31" i="1"/>
</calcChain>
</file>

<file path=xl/sharedStrings.xml><?xml version="1.0" encoding="utf-8"?>
<sst xmlns="http://schemas.openxmlformats.org/spreadsheetml/2006/main" count="72" uniqueCount="25">
  <si>
    <t>2월</t>
    <phoneticPr fontId="4" type="noConversion"/>
  </si>
  <si>
    <t>3월</t>
    <phoneticPr fontId="4" type="noConversion"/>
  </si>
  <si>
    <t>4월</t>
    <phoneticPr fontId="4" type="noConversion"/>
  </si>
  <si>
    <t>5월</t>
    <phoneticPr fontId="4" type="noConversion"/>
  </si>
  <si>
    <t>6월</t>
    <phoneticPr fontId="4" type="noConversion"/>
  </si>
  <si>
    <t>7월</t>
    <phoneticPr fontId="4" type="noConversion"/>
  </si>
  <si>
    <t>8월</t>
    <phoneticPr fontId="4" type="noConversion"/>
  </si>
  <si>
    <t>9월</t>
    <phoneticPr fontId="4" type="noConversion"/>
  </si>
  <si>
    <t>10월</t>
    <phoneticPr fontId="4" type="noConversion"/>
  </si>
  <si>
    <t>11월</t>
    <phoneticPr fontId="4" type="noConversion"/>
  </si>
  <si>
    <t>12월</t>
    <phoneticPr fontId="4" type="noConversion"/>
  </si>
  <si>
    <t>24년1월</t>
    <phoneticPr fontId="4" type="noConversion"/>
  </si>
  <si>
    <t>25년1월</t>
    <phoneticPr fontId="4" type="noConversion"/>
  </si>
  <si>
    <t>청구금</t>
    <phoneticPr fontId="4" type="noConversion"/>
  </si>
  <si>
    <t>수선충당금</t>
    <phoneticPr fontId="4" type="noConversion"/>
  </si>
  <si>
    <t>입금내역</t>
    <phoneticPr fontId="4" type="noConversion"/>
  </si>
  <si>
    <t>임대료청구</t>
    <phoneticPr fontId="4" type="noConversion"/>
  </si>
  <si>
    <t>임대료납입</t>
    <phoneticPr fontId="4" type="noConversion"/>
  </si>
  <si>
    <t>2023년2월25일</t>
    <phoneticPr fontId="4" type="noConversion"/>
  </si>
  <si>
    <t>8월17일</t>
    <phoneticPr fontId="4" type="noConversion"/>
  </si>
  <si>
    <t>10,000,000원</t>
    <phoneticPr fontId="4" type="noConversion"/>
  </si>
  <si>
    <t xml:space="preserve">보증금 </t>
    <phoneticPr fontId="4" type="noConversion"/>
  </si>
  <si>
    <t>관리비청구</t>
    <phoneticPr fontId="4" type="noConversion"/>
  </si>
  <si>
    <t>중간납</t>
    <phoneticPr fontId="4" type="noConversion"/>
  </si>
  <si>
    <t>총 미수금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</si>
</sst>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1" fontId="3" fillId="2" borderId="1" xfId="1" applyFont="1" applyFill="1" applyBorder="1">
      <alignment vertical="center"/>
    </xf>
    <xf numFmtId="41" fontId="0" fillId="0" borderId="1" xfId="1" applyFont="1" applyBorder="1">
      <alignment vertical="center"/>
    </xf>
    <xf numFmtId="41" fontId="5" fillId="0" borderId="1" xfId="1" applyFont="1" applyBorder="1">
      <alignment vertical="center"/>
    </xf>
    <xf numFmtId="41" fontId="0" fillId="0" borderId="0" xfId="0" applyNumberFormat="1">
      <alignment vertical="center"/>
    </xf>
    <xf numFmtId="0" fontId="2" fillId="2" borderId="1" xfId="0" applyFont="1" applyFill="1" applyBorder="1">
      <alignment vertical="center"/>
    </xf>
    <xf numFmtId="0" fontId="0" fillId="0" borderId="1" xfId="0" applyBorder="1">
      <alignment vertical="center"/>
    </xf>
    <xf numFmtId="0" fontId="6" fillId="0" borderId="1" xfId="0" applyFont="1" applyBorder="1">
      <alignment vertical="center"/>
    </xf>
    <xf numFmtId="3" fontId="0" fillId="0" borderId="1" xfId="0" applyNumberFormat="1" applyBorder="1">
      <alignment vertical="center"/>
    </xf>
    <xf numFmtId="13" fontId="3" fillId="2" borderId="1" xfId="1" applyNumberFormat="1" applyFont="1" applyFill="1" applyBorder="1">
      <alignment vertical="center"/>
    </xf>
    <xf numFmtId="3" fontId="0" fillId="0" borderId="0" xfId="0" applyNumberFormat="1">
      <alignment vertical="center"/>
    </xf>
    <xf numFmtId="0" fontId="6" fillId="0" borderId="0" xfId="0" applyFont="1">
      <alignment vertical="center"/>
    </xf>
    <xf numFmtId="0" fontId="0" fillId="3" borderId="0" xfId="0" applyFill="1">
      <alignment vertical="center"/>
    </xf>
    <xf numFmtId="3" fontId="0" fillId="4" borderId="0" xfId="0" applyNumberFormat="1" applyFill="1">
      <alignment vertical="center"/>
    </xf>
    <xf numFmtId="0" fontId="0" fillId="2" borderId="0" xfId="0" applyFill="1">
      <alignment vertical="center"/>
    </xf>
    <xf numFmtId="3" fontId="0" fillId="2" borderId="0" xfId="0" applyNumberFormat="1" applyFill="1">
      <alignment vertical="center"/>
    </xf>
    <xf numFmtId="3" fontId="0" fillId="5" borderId="0" xfId="0" applyNumberFormat="1" applyFill="1">
      <alignment vertical="center"/>
    </xf>
    <xf numFmtId="0" fontId="0" fillId="5" borderId="0" xfId="0" applyFill="1">
      <alignment vertical="center"/>
    </xf>
    <xf numFmtId="41" fontId="2" fillId="3" borderId="0" xfId="0" applyNumberFormat="1" applyFont="1" applyFill="1">
      <alignment vertical="center"/>
    </xf>
    <xf numFmtId="3" fontId="2" fillId="3" borderId="0" xfId="0" applyNumberFormat="1" applyFont="1" applyFill="1">
      <alignment vertical="center"/>
    </xf>
    <xf numFmtId="3" fontId="2" fillId="0" borderId="0" xfId="0" applyNumberFormat="1" applyFont="1">
      <alignment vertical="center"/>
    </xf>
    <xf numFmtId="0" fontId="2" fillId="2" borderId="0" xfId="0" applyFont="1" applyFill="1">
      <alignment vertical="center"/>
    </xf>
    <xf numFmtId="3" fontId="3" fillId="2" borderId="0" xfId="0" applyNumberFormat="1" applyFont="1" applyFill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371F5-CD5B-4145-A45E-A495A4287578}">
  <dimension ref="A1:I45"/>
  <sheetViews>
    <sheetView tabSelected="1" workbookViewId="0">
      <selection activeCell="Q19" sqref="Q19"/>
    </sheetView>
  </sheetViews>
  <sheetFormatPr defaultRowHeight="16.5" x14ac:dyDescent="0.3"/>
  <cols>
    <col min="1" max="1" width="14.625" bestFit="1" customWidth="1"/>
    <col min="2" max="2" width="11.125" bestFit="1" customWidth="1"/>
    <col min="3" max="3" width="11" bestFit="1" customWidth="1"/>
    <col min="5" max="5" width="9.25" bestFit="1" customWidth="1"/>
    <col min="6" max="6" width="14.625" bestFit="1" customWidth="1"/>
    <col min="7" max="8" width="11" bestFit="1" customWidth="1"/>
    <col min="9" max="9" width="12.375" bestFit="1" customWidth="1"/>
  </cols>
  <sheetData>
    <row r="1" spans="1:9" x14ac:dyDescent="0.3">
      <c r="A1" t="s">
        <v>18</v>
      </c>
      <c r="B1" t="s">
        <v>13</v>
      </c>
      <c r="C1" t="s">
        <v>14</v>
      </c>
      <c r="D1" t="s">
        <v>15</v>
      </c>
      <c r="F1" s="6" t="s">
        <v>18</v>
      </c>
      <c r="G1" s="6" t="s">
        <v>16</v>
      </c>
      <c r="H1" s="6" t="s">
        <v>17</v>
      </c>
    </row>
    <row r="2" spans="1:9" x14ac:dyDescent="0.3">
      <c r="A2" s="5" t="s">
        <v>1</v>
      </c>
      <c r="B2" s="1">
        <v>128040</v>
      </c>
      <c r="C2" s="1">
        <v>19200</v>
      </c>
      <c r="D2" s="1"/>
      <c r="F2" s="5" t="s">
        <v>1</v>
      </c>
      <c r="G2" s="8">
        <v>700000</v>
      </c>
      <c r="H2" s="6"/>
    </row>
    <row r="3" spans="1:9" x14ac:dyDescent="0.3">
      <c r="A3" s="5" t="s">
        <v>2</v>
      </c>
      <c r="B3" s="1">
        <v>127360</v>
      </c>
      <c r="C3" s="1">
        <v>19200</v>
      </c>
      <c r="D3" s="1"/>
      <c r="F3" s="5" t="s">
        <v>2</v>
      </c>
      <c r="G3" s="8">
        <v>700000</v>
      </c>
      <c r="H3" s="6"/>
    </row>
    <row r="4" spans="1:9" x14ac:dyDescent="0.3">
      <c r="A4" s="5" t="s">
        <v>3</v>
      </c>
      <c r="B4" s="1">
        <v>134680</v>
      </c>
      <c r="C4" s="1">
        <v>24000</v>
      </c>
      <c r="D4" s="1"/>
      <c r="F4" s="5" t="s">
        <v>3</v>
      </c>
      <c r="G4" s="8">
        <v>700000</v>
      </c>
      <c r="H4" s="6"/>
    </row>
    <row r="5" spans="1:9" x14ac:dyDescent="0.3">
      <c r="A5" s="5" t="s">
        <v>4</v>
      </c>
      <c r="B5" s="1">
        <v>109320</v>
      </c>
      <c r="C5" s="1">
        <v>12000</v>
      </c>
      <c r="D5" s="1"/>
      <c r="F5" s="5" t="s">
        <v>4</v>
      </c>
      <c r="G5" s="8">
        <v>700000</v>
      </c>
      <c r="H5" s="6"/>
    </row>
    <row r="6" spans="1:9" x14ac:dyDescent="0.3">
      <c r="A6" s="5" t="s">
        <v>5</v>
      </c>
      <c r="B6" s="1">
        <v>115360</v>
      </c>
      <c r="C6" s="1">
        <v>24000</v>
      </c>
      <c r="D6" s="1"/>
      <c r="F6" s="5" t="s">
        <v>5</v>
      </c>
      <c r="G6" s="8">
        <v>700000</v>
      </c>
      <c r="H6" s="6"/>
    </row>
    <row r="7" spans="1:9" x14ac:dyDescent="0.3">
      <c r="A7" s="5" t="s">
        <v>6</v>
      </c>
      <c r="B7" s="1">
        <v>137630</v>
      </c>
      <c r="C7" s="1">
        <v>24000</v>
      </c>
      <c r="D7" s="1"/>
      <c r="F7" s="5" t="s">
        <v>6</v>
      </c>
      <c r="G7" s="8">
        <v>700000</v>
      </c>
      <c r="H7" s="6" t="s">
        <v>19</v>
      </c>
      <c r="I7" t="s">
        <v>20</v>
      </c>
    </row>
    <row r="8" spans="1:9" x14ac:dyDescent="0.3">
      <c r="A8" s="5" t="s">
        <v>7</v>
      </c>
      <c r="B8" s="1">
        <v>147680</v>
      </c>
      <c r="C8" s="1">
        <v>24000</v>
      </c>
      <c r="D8" s="1"/>
      <c r="F8" s="5" t="s">
        <v>7</v>
      </c>
      <c r="G8" s="8">
        <v>700000</v>
      </c>
      <c r="H8" s="6"/>
    </row>
    <row r="9" spans="1:9" x14ac:dyDescent="0.3">
      <c r="A9" s="5" t="s">
        <v>8</v>
      </c>
      <c r="B9" s="1">
        <v>132200</v>
      </c>
      <c r="C9" s="1">
        <v>21600</v>
      </c>
      <c r="D9" s="1"/>
      <c r="F9" s="5" t="s">
        <v>8</v>
      </c>
      <c r="G9" s="8">
        <v>700000</v>
      </c>
      <c r="H9" s="6"/>
    </row>
    <row r="10" spans="1:9" x14ac:dyDescent="0.3">
      <c r="A10" s="5" t="s">
        <v>9</v>
      </c>
      <c r="B10" s="1">
        <v>131120</v>
      </c>
      <c r="C10" s="1">
        <v>24000</v>
      </c>
      <c r="D10" s="9">
        <v>0.84615384615384615</v>
      </c>
      <c r="E10" s="10">
        <v>2240510</v>
      </c>
      <c r="F10" s="5" t="s">
        <v>9</v>
      </c>
      <c r="G10" s="8">
        <v>700000</v>
      </c>
      <c r="H10" s="6"/>
    </row>
    <row r="11" spans="1:9" x14ac:dyDescent="0.3">
      <c r="A11" s="5" t="s">
        <v>10</v>
      </c>
      <c r="B11" s="1">
        <v>130640</v>
      </c>
      <c r="C11" s="1">
        <v>16800</v>
      </c>
      <c r="D11" s="9">
        <v>0.73333333333333328</v>
      </c>
      <c r="E11" s="10">
        <v>99440</v>
      </c>
      <c r="F11" s="5" t="s">
        <v>10</v>
      </c>
      <c r="G11" s="8">
        <v>700000</v>
      </c>
      <c r="H11" s="6"/>
    </row>
    <row r="12" spans="1:9" x14ac:dyDescent="0.3">
      <c r="A12" s="6" t="s">
        <v>11</v>
      </c>
      <c r="B12" s="2">
        <v>133080</v>
      </c>
      <c r="C12" s="2">
        <v>21600</v>
      </c>
      <c r="D12" s="2"/>
      <c r="F12" s="6" t="s">
        <v>11</v>
      </c>
      <c r="G12" s="8">
        <v>700000</v>
      </c>
      <c r="H12" s="6"/>
    </row>
    <row r="13" spans="1:9" x14ac:dyDescent="0.3">
      <c r="A13" s="6" t="s">
        <v>0</v>
      </c>
      <c r="B13" s="2">
        <v>135960</v>
      </c>
      <c r="C13" s="2">
        <v>21600</v>
      </c>
      <c r="D13" s="2"/>
      <c r="F13" s="6" t="s">
        <v>0</v>
      </c>
      <c r="G13" s="8">
        <v>700000</v>
      </c>
      <c r="H13" s="6"/>
    </row>
    <row r="14" spans="1:9" x14ac:dyDescent="0.3">
      <c r="A14" s="6" t="s">
        <v>1</v>
      </c>
      <c r="B14" s="2">
        <v>135680</v>
      </c>
      <c r="C14" s="2">
        <v>19200</v>
      </c>
      <c r="D14" s="2"/>
      <c r="F14" s="6" t="s">
        <v>1</v>
      </c>
      <c r="G14" s="8">
        <v>700000</v>
      </c>
      <c r="H14" s="6"/>
    </row>
    <row r="15" spans="1:9" x14ac:dyDescent="0.3">
      <c r="A15" s="6" t="s">
        <v>2</v>
      </c>
      <c r="B15" s="2">
        <v>129000</v>
      </c>
      <c r="C15" s="2">
        <v>24000</v>
      </c>
      <c r="D15" s="2"/>
      <c r="F15" s="6" t="s">
        <v>2</v>
      </c>
      <c r="G15" s="8">
        <v>700000</v>
      </c>
      <c r="H15" s="6"/>
    </row>
    <row r="16" spans="1:9" x14ac:dyDescent="0.3">
      <c r="A16" s="6" t="s">
        <v>3</v>
      </c>
      <c r="B16" s="2">
        <v>140280</v>
      </c>
      <c r="C16" s="2">
        <v>19200</v>
      </c>
      <c r="D16" s="2"/>
      <c r="F16" s="6" t="s">
        <v>3</v>
      </c>
      <c r="G16" s="8">
        <v>700000</v>
      </c>
      <c r="H16" s="6"/>
    </row>
    <row r="17" spans="1:9" x14ac:dyDescent="0.3">
      <c r="A17" s="6" t="s">
        <v>4</v>
      </c>
      <c r="B17" s="2">
        <v>123880</v>
      </c>
      <c r="C17" s="2">
        <v>24000</v>
      </c>
      <c r="D17" s="2"/>
      <c r="F17" s="6" t="s">
        <v>4</v>
      </c>
      <c r="G17" s="8">
        <v>700000</v>
      </c>
      <c r="H17" s="6"/>
    </row>
    <row r="18" spans="1:9" x14ac:dyDescent="0.3">
      <c r="A18" s="6" t="s">
        <v>5</v>
      </c>
      <c r="B18" s="2">
        <v>140120</v>
      </c>
      <c r="C18" s="2">
        <v>19200</v>
      </c>
      <c r="D18" s="2"/>
      <c r="F18" s="6" t="s">
        <v>5</v>
      </c>
      <c r="G18" s="8">
        <v>700000</v>
      </c>
      <c r="H18" s="6"/>
    </row>
    <row r="19" spans="1:9" x14ac:dyDescent="0.3">
      <c r="A19" s="6" t="s">
        <v>6</v>
      </c>
      <c r="B19" s="2">
        <v>136320</v>
      </c>
      <c r="C19" s="2">
        <v>19200</v>
      </c>
      <c r="D19" s="2"/>
      <c r="F19" s="6" t="s">
        <v>6</v>
      </c>
      <c r="G19" s="8">
        <v>700000</v>
      </c>
      <c r="H19" s="6"/>
    </row>
    <row r="20" spans="1:9" x14ac:dyDescent="0.3">
      <c r="A20" s="6" t="s">
        <v>7</v>
      </c>
      <c r="B20" s="2">
        <v>138240</v>
      </c>
      <c r="C20" s="2">
        <v>21600</v>
      </c>
      <c r="D20" s="2"/>
      <c r="F20" s="6" t="s">
        <v>7</v>
      </c>
      <c r="G20" s="8">
        <v>700000</v>
      </c>
      <c r="H20" s="6"/>
    </row>
    <row r="21" spans="1:9" x14ac:dyDescent="0.3">
      <c r="A21" s="6" t="s">
        <v>8</v>
      </c>
      <c r="B21" s="2">
        <v>139200</v>
      </c>
      <c r="C21" s="2">
        <v>12000</v>
      </c>
      <c r="D21" s="2"/>
      <c r="F21" s="6" t="s">
        <v>8</v>
      </c>
      <c r="G21" s="8">
        <v>700000</v>
      </c>
      <c r="H21" s="6"/>
    </row>
    <row r="22" spans="1:9" x14ac:dyDescent="0.3">
      <c r="A22" s="6" t="s">
        <v>9</v>
      </c>
      <c r="B22" s="2">
        <v>143520</v>
      </c>
      <c r="C22" s="2">
        <v>9600</v>
      </c>
      <c r="D22" s="2"/>
      <c r="F22" s="6" t="s">
        <v>9</v>
      </c>
      <c r="G22" s="8">
        <v>700000</v>
      </c>
      <c r="H22" s="6"/>
    </row>
    <row r="23" spans="1:9" x14ac:dyDescent="0.3">
      <c r="A23" s="6" t="s">
        <v>10</v>
      </c>
      <c r="B23" s="2">
        <v>143440</v>
      </c>
      <c r="C23" s="2">
        <v>9600</v>
      </c>
      <c r="D23" s="2"/>
      <c r="F23" s="6" t="s">
        <v>10</v>
      </c>
      <c r="G23" s="8">
        <v>700000</v>
      </c>
      <c r="H23" s="6"/>
    </row>
    <row r="24" spans="1:9" x14ac:dyDescent="0.3">
      <c r="A24" s="7" t="s">
        <v>12</v>
      </c>
      <c r="B24" s="3">
        <v>139840</v>
      </c>
      <c r="C24" s="3">
        <v>19200</v>
      </c>
      <c r="D24" s="3"/>
      <c r="F24" s="7" t="s">
        <v>12</v>
      </c>
      <c r="G24" s="8">
        <v>700000</v>
      </c>
      <c r="H24" s="6"/>
    </row>
    <row r="25" spans="1:9" x14ac:dyDescent="0.3">
      <c r="A25" s="7" t="s">
        <v>0</v>
      </c>
      <c r="B25" s="3">
        <v>137440</v>
      </c>
      <c r="C25" s="3">
        <v>4800</v>
      </c>
      <c r="D25" s="3"/>
      <c r="F25" s="7" t="s">
        <v>0</v>
      </c>
      <c r="G25" s="8">
        <v>700000</v>
      </c>
      <c r="H25" s="6"/>
    </row>
    <row r="26" spans="1:9" x14ac:dyDescent="0.3">
      <c r="A26" s="7" t="s">
        <v>1</v>
      </c>
      <c r="B26" s="3">
        <v>142000</v>
      </c>
      <c r="C26" s="3">
        <v>14400</v>
      </c>
      <c r="D26" s="3"/>
      <c r="F26" s="7" t="s">
        <v>1</v>
      </c>
      <c r="G26" s="8">
        <v>700000</v>
      </c>
      <c r="H26" s="6"/>
    </row>
    <row r="27" spans="1:9" x14ac:dyDescent="0.3">
      <c r="A27" s="7" t="s">
        <v>2</v>
      </c>
      <c r="B27" s="3">
        <v>132040</v>
      </c>
      <c r="C27" s="3">
        <v>24000</v>
      </c>
      <c r="D27" s="3"/>
      <c r="F27" s="7" t="s">
        <v>2</v>
      </c>
      <c r="G27" s="8">
        <v>700000</v>
      </c>
      <c r="H27" s="6"/>
    </row>
    <row r="28" spans="1:9" x14ac:dyDescent="0.3">
      <c r="A28" s="7" t="s">
        <v>3</v>
      </c>
      <c r="B28" s="3">
        <v>133760</v>
      </c>
      <c r="C28" s="3">
        <v>16800</v>
      </c>
      <c r="D28" s="3"/>
      <c r="F28" s="7" t="s">
        <v>3</v>
      </c>
      <c r="G28" s="8">
        <v>700000</v>
      </c>
      <c r="H28" s="6"/>
    </row>
    <row r="29" spans="1:9" x14ac:dyDescent="0.3">
      <c r="A29" s="7" t="s">
        <v>4</v>
      </c>
      <c r="B29" s="3">
        <v>147360</v>
      </c>
      <c r="C29" s="3">
        <v>19200</v>
      </c>
      <c r="D29" s="3"/>
      <c r="F29" s="7" t="s">
        <v>4</v>
      </c>
      <c r="G29" s="8">
        <v>700000</v>
      </c>
      <c r="H29" s="6"/>
    </row>
    <row r="30" spans="1:9" x14ac:dyDescent="0.3">
      <c r="A30" s="7" t="s">
        <v>5</v>
      </c>
      <c r="B30" s="3">
        <v>144880</v>
      </c>
      <c r="C30" s="3">
        <v>16800</v>
      </c>
      <c r="D30" s="6"/>
      <c r="F30" s="7" t="s">
        <v>5</v>
      </c>
      <c r="G30" s="8">
        <v>700000</v>
      </c>
      <c r="H30" s="6"/>
    </row>
    <row r="31" spans="1:9" x14ac:dyDescent="0.3">
      <c r="A31" s="12"/>
      <c r="B31" s="18">
        <f>SUM(B2:B30)</f>
        <v>3910070</v>
      </c>
      <c r="C31" s="12"/>
      <c r="D31" s="12"/>
      <c r="E31" s="16">
        <f>SUM(E10:E30)</f>
        <v>2339950</v>
      </c>
      <c r="F31" s="12"/>
      <c r="G31" s="19">
        <f>SUM(G2:G30)</f>
        <v>20300000</v>
      </c>
      <c r="H31" s="12"/>
      <c r="I31" s="17" t="str">
        <f>I7</f>
        <v>10,000,000원</v>
      </c>
    </row>
    <row r="33" spans="1:9" x14ac:dyDescent="0.3">
      <c r="A33" s="11"/>
      <c r="B33" s="10"/>
    </row>
    <row r="35" spans="1:9" x14ac:dyDescent="0.3">
      <c r="B35" s="10"/>
      <c r="E35" t="s">
        <v>21</v>
      </c>
      <c r="F35" s="16">
        <v>10000000</v>
      </c>
      <c r="H35" t="s">
        <v>16</v>
      </c>
      <c r="I35" s="20">
        <v>20300000</v>
      </c>
    </row>
    <row r="36" spans="1:9" x14ac:dyDescent="0.3">
      <c r="B36" s="10"/>
      <c r="E36" t="s">
        <v>23</v>
      </c>
      <c r="F36" s="16">
        <v>2339950</v>
      </c>
      <c r="H36" t="s">
        <v>22</v>
      </c>
      <c r="I36" s="20">
        <v>3910070</v>
      </c>
    </row>
    <row r="37" spans="1:9" x14ac:dyDescent="0.3">
      <c r="B37" s="10"/>
    </row>
    <row r="38" spans="1:9" x14ac:dyDescent="0.3">
      <c r="F38" s="16">
        <f>SUM(F35:F37)</f>
        <v>12339950</v>
      </c>
      <c r="I38" s="13">
        <f>SUM(I35:I37)</f>
        <v>24210070</v>
      </c>
    </row>
    <row r="39" spans="1:9" x14ac:dyDescent="0.3">
      <c r="B39" s="10"/>
    </row>
    <row r="40" spans="1:9" x14ac:dyDescent="0.3">
      <c r="B40" s="10"/>
      <c r="E40" s="21" t="s">
        <v>24</v>
      </c>
      <c r="F40" s="22">
        <f>I38-F38</f>
        <v>11870120</v>
      </c>
    </row>
    <row r="41" spans="1:9" x14ac:dyDescent="0.3">
      <c r="B41" s="10"/>
    </row>
    <row r="43" spans="1:9" x14ac:dyDescent="0.3">
      <c r="A43" s="14"/>
      <c r="B43" s="15"/>
    </row>
    <row r="45" spans="1:9" x14ac:dyDescent="0.3">
      <c r="B45" s="4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2025-07-25T01:45:00Z</dcterms:created>
  <dcterms:modified xsi:type="dcterms:W3CDTF">2025-07-25T02:36:46Z</dcterms:modified>
</cp:coreProperties>
</file>