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F1EB5DEB-0E07-477C-812D-66EF6636CF17}" xr6:coauthVersionLast="47" xr6:coauthVersionMax="47" xr10:uidLastSave="{00000000-0000-0000-0000-000000000000}"/>
  <bookViews>
    <workbookView xWindow="41070" yWindow="270" windowWidth="25140" windowHeight="20430" xr2:uid="{C03D68BC-9166-407A-9FF5-25F91CBF02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8" i="1" l="1"/>
  <c r="I58" i="1"/>
  <c r="D58" i="1"/>
  <c r="N44" i="1"/>
  <c r="I44" i="1"/>
  <c r="D44" i="1"/>
  <c r="N46" i="1" l="1"/>
</calcChain>
</file>

<file path=xl/sharedStrings.xml><?xml version="1.0" encoding="utf-8"?>
<sst xmlns="http://schemas.openxmlformats.org/spreadsheetml/2006/main" count="165" uniqueCount="72">
  <si>
    <t>102호</t>
    <phoneticPr fontId="3" type="noConversion"/>
  </si>
  <si>
    <t>청구금액</t>
    <phoneticPr fontId="3" type="noConversion"/>
  </si>
  <si>
    <t>수선충당금</t>
    <phoneticPr fontId="3" type="noConversion"/>
  </si>
  <si>
    <t>입금내역</t>
    <phoneticPr fontId="3" type="noConversion"/>
  </si>
  <si>
    <t>146742/19.4.30</t>
    <phoneticPr fontId="3" type="noConversion"/>
  </si>
  <si>
    <t>19.4.30</t>
    <phoneticPr fontId="3" type="noConversion"/>
  </si>
  <si>
    <t>19.5.29</t>
    <phoneticPr fontId="3" type="noConversion"/>
  </si>
  <si>
    <t>19.7.16</t>
    <phoneticPr fontId="3" type="noConversion"/>
  </si>
  <si>
    <t>19.8.29</t>
    <phoneticPr fontId="3" type="noConversion"/>
  </si>
  <si>
    <t>19.11.13</t>
    <phoneticPr fontId="3" type="noConversion"/>
  </si>
  <si>
    <t>19.12.31</t>
    <phoneticPr fontId="3" type="noConversion"/>
  </si>
  <si>
    <t>19년3월</t>
    <phoneticPr fontId="3" type="noConversion"/>
  </si>
  <si>
    <t>1월</t>
    <phoneticPr fontId="3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</si>
  <si>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</si>
  <si>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</si>
  <si>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</si>
  <si>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</si>
  <si>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</si>
  <si>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</si>
  <si>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</si>
  <si>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</si>
  <si>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</si>
  <si>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</si>
  <si>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</si>
  <si>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8월1일</t>
    <phoneticPr fontId="3" type="noConversion"/>
  </si>
  <si>
    <t>6월26일</t>
    <phoneticPr fontId="3" type="noConversion"/>
  </si>
  <si>
    <t>11월30일</t>
    <phoneticPr fontId="3" type="noConversion"/>
  </si>
  <si>
    <t>1월31일</t>
    <phoneticPr fontId="3" type="noConversion"/>
  </si>
  <si>
    <t>7월2일</t>
    <phoneticPr fontId="3" type="noConversion"/>
  </si>
  <si>
    <t>8월27일</t>
    <phoneticPr fontId="3" type="noConversion"/>
  </si>
  <si>
    <t>10월29일</t>
    <phoneticPr fontId="3" type="noConversion"/>
  </si>
  <si>
    <t>10/29-133520</t>
    <phoneticPr fontId="3" type="noConversion"/>
  </si>
  <si>
    <t>12월13일</t>
    <phoneticPr fontId="3" type="noConversion"/>
  </si>
  <si>
    <t>21년</t>
    <phoneticPr fontId="3" type="noConversion"/>
  </si>
  <si>
    <t>22년</t>
    <phoneticPr fontId="3" type="noConversion"/>
  </si>
  <si>
    <t>23년</t>
    <phoneticPr fontId="3" type="noConversion"/>
  </si>
  <si>
    <t>24년</t>
    <phoneticPr fontId="3" type="noConversion"/>
  </si>
  <si>
    <t>25년</t>
    <phoneticPr fontId="3" type="noConversion"/>
  </si>
  <si>
    <t>5월31일</t>
    <phoneticPr fontId="3" type="noConversion"/>
  </si>
  <si>
    <t>10월31일</t>
    <phoneticPr fontId="3" type="noConversion"/>
  </si>
  <si>
    <t>12월31일</t>
    <phoneticPr fontId="3" type="noConversion"/>
  </si>
  <si>
    <t>2월28일</t>
    <phoneticPr fontId="3" type="noConversion"/>
  </si>
  <si>
    <t>5월2일</t>
    <phoneticPr fontId="3" type="noConversion"/>
  </si>
  <si>
    <t>총금액</t>
    <phoneticPr fontId="3" type="noConversion"/>
  </si>
  <si>
    <t>수선충당금총액</t>
    <phoneticPr fontId="3" type="noConversion"/>
  </si>
  <si>
    <t xml:space="preserve">6월분관리비 </t>
    <phoneticPr fontId="3" type="noConversion"/>
  </si>
  <si>
    <t>돌려줄금</t>
    <phoneticPr fontId="3" type="noConversion"/>
  </si>
  <si>
    <t>관리비입금할것</t>
    <phoneticPr fontId="3" type="noConversion"/>
  </si>
  <si>
    <t>21.8.26</t>
    <phoneticPr fontId="3" type="noConversion"/>
  </si>
  <si>
    <t>21.9.28</t>
    <phoneticPr fontId="3" type="noConversion"/>
  </si>
  <si>
    <t>21.10.31</t>
    <phoneticPr fontId="3" type="noConversion"/>
  </si>
  <si>
    <t>21.11.29</t>
    <phoneticPr fontId="3" type="noConversion"/>
  </si>
  <si>
    <t>21.12.30</t>
    <phoneticPr fontId="3" type="noConversion"/>
  </si>
  <si>
    <t>21.7.25</t>
    <phoneticPr fontId="3" type="noConversion"/>
  </si>
  <si>
    <t>22.1.30</t>
    <phoneticPr fontId="3" type="noConversion"/>
  </si>
  <si>
    <t>3월31일</t>
    <phoneticPr fontId="3" type="noConversion"/>
  </si>
  <si>
    <t>5월29일</t>
    <phoneticPr fontId="3" type="noConversion"/>
  </si>
  <si>
    <t>7월30일</t>
    <phoneticPr fontId="3" type="noConversion"/>
  </si>
  <si>
    <t>8월30일</t>
    <phoneticPr fontId="3" type="noConversion"/>
  </si>
  <si>
    <t>10월1일</t>
    <phoneticPr fontId="3" type="noConversion"/>
  </si>
  <si>
    <t>11/30-125330</t>
    <phoneticPr fontId="3" type="noConversion"/>
  </si>
  <si>
    <t>1월30일</t>
    <phoneticPr fontId="3" type="noConversion"/>
  </si>
  <si>
    <t>3월3일</t>
    <phoneticPr fontId="3" type="noConversion"/>
  </si>
  <si>
    <t>4월30일</t>
    <phoneticPr fontId="3" type="noConversion"/>
  </si>
  <si>
    <t>6월1일</t>
    <phoneticPr fontId="3" type="noConversion"/>
  </si>
  <si>
    <t>6월30일</t>
    <phoneticPr fontId="3" type="noConversion"/>
  </si>
  <si>
    <t>9/30-128840</t>
    <phoneticPr fontId="3" type="noConversion"/>
  </si>
  <si>
    <t>3월1일</t>
    <phoneticPr fontId="3" type="noConversion"/>
  </si>
  <si>
    <t>4월1일</t>
    <phoneticPr fontId="3" type="noConversion"/>
  </si>
  <si>
    <t>8월31일</t>
    <phoneticPr fontId="3" type="noConversion"/>
  </si>
  <si>
    <t>9월30일</t>
    <phoneticPr fontId="3" type="noConversion"/>
  </si>
  <si>
    <t>11월1일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</si>
</sst>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B05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0" fillId="0" borderId="1" xfId="1" applyFont="1" applyBorder="1">
      <alignment vertical="center"/>
    </xf>
    <xf numFmtId="41" fontId="0" fillId="0" borderId="1" xfId="1" applyFont="1" applyBorder="1" applyAlignment="1">
      <alignment horizontal="right" vertical="center"/>
    </xf>
    <xf numFmtId="41" fontId="4" fillId="0" borderId="1" xfId="1" applyFont="1" applyBorder="1">
      <alignment vertical="center"/>
    </xf>
    <xf numFmtId="41" fontId="4" fillId="0" borderId="1" xfId="1" applyFont="1" applyBorder="1" applyAlignment="1">
      <alignment horizontal="right" vertical="center"/>
    </xf>
    <xf numFmtId="41" fontId="2" fillId="0" borderId="1" xfId="1" applyFont="1" applyBorder="1">
      <alignment vertical="center"/>
    </xf>
    <xf numFmtId="41" fontId="2" fillId="0" borderId="1" xfId="1" applyFont="1" applyBorder="1" applyAlignment="1">
      <alignment horizontal="right" vertical="center"/>
    </xf>
    <xf numFmtId="41" fontId="5" fillId="0" borderId="1" xfId="1" applyFont="1" applyBorder="1">
      <alignment vertical="center"/>
    </xf>
    <xf numFmtId="41" fontId="5" fillId="0" borderId="1" xfId="1" applyFont="1" applyBorder="1" applyAlignment="1">
      <alignment horizontal="right" vertical="center"/>
    </xf>
    <xf numFmtId="41" fontId="6" fillId="0" borderId="1" xfId="1" applyFont="1" applyBorder="1">
      <alignment vertical="center"/>
    </xf>
    <xf numFmtId="41" fontId="7" fillId="2" borderId="1" xfId="1" applyFont="1" applyFill="1" applyBorder="1">
      <alignment vertical="center"/>
    </xf>
    <xf numFmtId="41" fontId="7" fillId="2" borderId="1" xfId="1" applyFont="1" applyFill="1" applyBorder="1" applyAlignment="1">
      <alignment horizontal="right" vertical="center"/>
    </xf>
    <xf numFmtId="41" fontId="0" fillId="0" borderId="0" xfId="0" applyNumberFormat="1">
      <alignment vertical="center"/>
    </xf>
    <xf numFmtId="13" fontId="0" fillId="0" borderId="1" xfId="1" applyNumberFormat="1" applyFont="1" applyBorder="1" applyAlignment="1">
      <alignment horizontal="right" vertical="center"/>
    </xf>
    <xf numFmtId="41" fontId="0" fillId="0" borderId="0" xfId="1" applyFont="1">
      <alignment vertical="center"/>
    </xf>
    <xf numFmtId="0" fontId="7" fillId="0" borderId="0" xfId="0" applyFont="1">
      <alignment vertical="center"/>
    </xf>
    <xf numFmtId="41" fontId="7" fillId="0" borderId="0" xfId="0" applyNumberFormat="1" applyFont="1">
      <alignment vertical="center"/>
    </xf>
    <xf numFmtId="41" fontId="7" fillId="0" borderId="0" xfId="1" applyFont="1">
      <alignment vertical="center"/>
    </xf>
    <xf numFmtId="41" fontId="0" fillId="0" borderId="1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1" fontId="7" fillId="0" borderId="0" xfId="1" applyFont="1" applyFill="1" applyBorder="1" applyAlignment="1">
      <alignment horizontal="center" vertical="center"/>
    </xf>
    <xf numFmtId="13" fontId="0" fillId="0" borderId="1" xfId="1" applyNumberFormat="1" applyFont="1" applyBorder="1">
      <alignment vertical="center"/>
    </xf>
    <xf numFmtId="13" fontId="4" fillId="0" borderId="1" xfId="1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8B24D-A65E-4C73-A75D-09182F9F434D}">
  <dimension ref="A2:T61"/>
  <sheetViews>
    <sheetView tabSelected="1" topLeftCell="A26" workbookViewId="0">
      <selection activeCell="D68" sqref="D68"/>
    </sheetView>
  </sheetViews>
  <sheetFormatPr defaultRowHeight="16.5" x14ac:dyDescent="0.3"/>
  <cols>
    <col min="3" max="3" width="12.625" bestFit="1" customWidth="1"/>
    <col min="4" max="4" width="11.125" customWidth="1"/>
    <col min="13" max="13" width="9.375" bestFit="1" customWidth="1"/>
    <col min="18" max="19" width="10.875" bestFit="1" customWidth="1"/>
  </cols>
  <sheetData>
    <row r="2" spans="1:20" x14ac:dyDescent="0.3">
      <c r="B2" s="18" t="s">
        <v>0</v>
      </c>
      <c r="C2" s="18"/>
      <c r="D2" s="18"/>
    </row>
    <row r="3" spans="1:20" x14ac:dyDescent="0.3">
      <c r="B3" s="1" t="s">
        <v>1</v>
      </c>
      <c r="C3" s="1" t="s">
        <v>2</v>
      </c>
      <c r="D3" s="2" t="s">
        <v>3</v>
      </c>
      <c r="E3" t="s">
        <v>12</v>
      </c>
      <c r="F3" s="5">
        <v>104320</v>
      </c>
      <c r="G3" s="5">
        <v>24000</v>
      </c>
      <c r="L3" s="8"/>
      <c r="R3" s="10">
        <v>137440</v>
      </c>
      <c r="S3" s="10">
        <v>24000</v>
      </c>
      <c r="T3" s="11" t="s">
        <v>28</v>
      </c>
    </row>
    <row r="4" spans="1:20" x14ac:dyDescent="0.3">
      <c r="A4" t="s">
        <v>11</v>
      </c>
      <c r="E4" t="s">
        <v>13</v>
      </c>
      <c r="F4" s="5">
        <v>105280</v>
      </c>
      <c r="G4" s="5">
        <v>24000</v>
      </c>
      <c r="L4" s="8"/>
      <c r="R4" s="10">
        <v>144160</v>
      </c>
      <c r="S4" s="10">
        <v>24000</v>
      </c>
      <c r="T4" s="11" t="s">
        <v>28</v>
      </c>
    </row>
    <row r="5" spans="1:20" x14ac:dyDescent="0.3">
      <c r="B5" s="3">
        <v>115120</v>
      </c>
      <c r="C5" s="3">
        <v>19200</v>
      </c>
      <c r="D5" s="4" t="s">
        <v>4</v>
      </c>
      <c r="E5" t="s">
        <v>14</v>
      </c>
      <c r="F5" s="5">
        <v>105060</v>
      </c>
      <c r="G5" s="5">
        <v>24000</v>
      </c>
      <c r="L5" s="8"/>
      <c r="R5" s="10">
        <v>134040</v>
      </c>
      <c r="S5" s="10">
        <v>19200</v>
      </c>
      <c r="T5" s="11" t="s">
        <v>28</v>
      </c>
    </row>
    <row r="6" spans="1:20" x14ac:dyDescent="0.3">
      <c r="B6" s="3">
        <v>98440</v>
      </c>
      <c r="C6" s="3">
        <v>9600</v>
      </c>
      <c r="D6" s="4" t="s">
        <v>5</v>
      </c>
      <c r="E6" t="s">
        <v>15</v>
      </c>
      <c r="F6" s="5">
        <v>102420</v>
      </c>
      <c r="G6" s="5">
        <v>24000</v>
      </c>
      <c r="L6" s="8"/>
      <c r="R6" s="10">
        <v>132360</v>
      </c>
      <c r="S6" s="10">
        <v>19200</v>
      </c>
      <c r="T6" s="11" t="s">
        <v>29</v>
      </c>
    </row>
    <row r="7" spans="1:20" x14ac:dyDescent="0.3">
      <c r="B7" s="3">
        <v>89600</v>
      </c>
      <c r="C7" s="3">
        <v>9600</v>
      </c>
      <c r="D7" s="4" t="s">
        <v>6</v>
      </c>
      <c r="E7" t="s">
        <v>16</v>
      </c>
      <c r="F7" s="5">
        <v>99650</v>
      </c>
      <c r="G7" s="5">
        <v>24000</v>
      </c>
      <c r="L7" s="8"/>
      <c r="R7" s="10">
        <v>136680</v>
      </c>
      <c r="S7" s="10">
        <v>24000</v>
      </c>
      <c r="T7" s="11" t="s">
        <v>29</v>
      </c>
    </row>
    <row r="8" spans="1:20" x14ac:dyDescent="0.3">
      <c r="B8" s="3">
        <v>103320</v>
      </c>
      <c r="C8" s="3">
        <v>21600</v>
      </c>
      <c r="D8" s="4" t="s">
        <v>7</v>
      </c>
      <c r="E8" t="s">
        <v>17</v>
      </c>
      <c r="F8" s="5">
        <v>102320</v>
      </c>
      <c r="G8" s="5">
        <v>24000</v>
      </c>
      <c r="L8" s="8"/>
      <c r="R8" s="10">
        <v>109320</v>
      </c>
      <c r="S8" s="10">
        <v>12000</v>
      </c>
      <c r="T8" s="11" t="s">
        <v>30</v>
      </c>
    </row>
    <row r="9" spans="1:20" x14ac:dyDescent="0.3">
      <c r="B9" s="3">
        <v>106800</v>
      </c>
      <c r="C9" s="3">
        <v>19200</v>
      </c>
      <c r="D9" s="4" t="s">
        <v>8</v>
      </c>
      <c r="E9" t="s">
        <v>18</v>
      </c>
      <c r="F9" s="5">
        <v>106480</v>
      </c>
      <c r="G9" s="5">
        <v>24000</v>
      </c>
      <c r="L9" s="8"/>
      <c r="R9" s="10">
        <v>137600</v>
      </c>
      <c r="S9" s="10">
        <v>24000</v>
      </c>
      <c r="T9" s="11" t="s">
        <v>30</v>
      </c>
    </row>
    <row r="10" spans="1:20" x14ac:dyDescent="0.3">
      <c r="B10" s="3">
        <v>104520</v>
      </c>
      <c r="C10" s="3">
        <v>19200</v>
      </c>
      <c r="D10" s="4" t="s">
        <v>8</v>
      </c>
      <c r="E10" t="s">
        <v>19</v>
      </c>
      <c r="F10" s="5">
        <v>113680</v>
      </c>
      <c r="G10" s="5">
        <v>24000</v>
      </c>
      <c r="L10" s="8"/>
      <c r="R10" s="10">
        <v>145800</v>
      </c>
      <c r="S10" s="10">
        <v>24000</v>
      </c>
      <c r="T10" s="11" t="s">
        <v>30</v>
      </c>
    </row>
    <row r="11" spans="1:20" x14ac:dyDescent="0.3">
      <c r="B11" s="3">
        <v>100280</v>
      </c>
      <c r="C11" s="3">
        <v>19200</v>
      </c>
      <c r="D11" s="4" t="s">
        <v>9</v>
      </c>
      <c r="E11" t="s">
        <v>20</v>
      </c>
      <c r="F11" s="5">
        <v>111960</v>
      </c>
      <c r="G11" s="5">
        <v>24000</v>
      </c>
      <c r="L11" s="8"/>
      <c r="R11" s="10">
        <v>156080</v>
      </c>
      <c r="S11" s="10">
        <v>24000</v>
      </c>
      <c r="T11" s="11" t="s">
        <v>31</v>
      </c>
    </row>
    <row r="12" spans="1:20" x14ac:dyDescent="0.3">
      <c r="B12" s="3">
        <v>97720</v>
      </c>
      <c r="C12" s="3">
        <v>19200</v>
      </c>
      <c r="D12" s="4" t="s">
        <v>9</v>
      </c>
      <c r="E12" t="s">
        <v>21</v>
      </c>
      <c r="F12" s="5">
        <v>112840</v>
      </c>
      <c r="G12" s="5">
        <v>24000</v>
      </c>
      <c r="L12" s="8"/>
      <c r="R12" s="10">
        <v>133200</v>
      </c>
      <c r="S12" s="10">
        <v>21600</v>
      </c>
      <c r="T12" s="11" t="s">
        <v>32</v>
      </c>
    </row>
    <row r="13" spans="1:20" x14ac:dyDescent="0.3">
      <c r="B13" s="3">
        <v>103920</v>
      </c>
      <c r="C13" s="3">
        <v>19200</v>
      </c>
      <c r="D13" s="4" t="s">
        <v>10</v>
      </c>
      <c r="E13" t="s">
        <v>22</v>
      </c>
      <c r="F13" s="5">
        <v>114480</v>
      </c>
      <c r="G13" s="5">
        <v>24000</v>
      </c>
      <c r="L13" s="8"/>
      <c r="R13" s="10">
        <v>132120</v>
      </c>
      <c r="S13" s="10">
        <v>24000</v>
      </c>
      <c r="T13" s="11" t="s">
        <v>32</v>
      </c>
    </row>
    <row r="14" spans="1:20" x14ac:dyDescent="0.3">
      <c r="B14" s="3">
        <v>105320</v>
      </c>
      <c r="C14" s="3">
        <v>19200</v>
      </c>
      <c r="D14" s="4" t="s">
        <v>10</v>
      </c>
      <c r="E14" t="s">
        <v>23</v>
      </c>
      <c r="F14" s="5">
        <v>110400</v>
      </c>
      <c r="G14" s="5">
        <v>24000</v>
      </c>
      <c r="L14" s="8"/>
      <c r="R14" s="10">
        <v>130640</v>
      </c>
      <c r="S14" s="10">
        <v>16800</v>
      </c>
      <c r="T14" s="11" t="s">
        <v>27</v>
      </c>
    </row>
    <row r="31" spans="1:15" x14ac:dyDescent="0.3">
      <c r="C31" s="1" t="s">
        <v>1</v>
      </c>
      <c r="D31" s="1" t="s">
        <v>2</v>
      </c>
      <c r="E31" s="2" t="s">
        <v>3</v>
      </c>
      <c r="H31" s="1" t="s">
        <v>1</v>
      </c>
      <c r="I31" s="1" t="s">
        <v>2</v>
      </c>
      <c r="J31" s="2" t="s">
        <v>3</v>
      </c>
      <c r="M31" s="1" t="s">
        <v>1</v>
      </c>
      <c r="N31" s="1" t="s">
        <v>2</v>
      </c>
      <c r="O31" s="2" t="s">
        <v>3</v>
      </c>
    </row>
    <row r="32" spans="1:15" x14ac:dyDescent="0.3">
      <c r="A32" t="s">
        <v>33</v>
      </c>
      <c r="B32" t="s">
        <v>12</v>
      </c>
      <c r="C32" s="5"/>
      <c r="D32" s="5"/>
      <c r="E32" s="6"/>
      <c r="F32" t="s">
        <v>34</v>
      </c>
      <c r="G32" t="s">
        <v>12</v>
      </c>
      <c r="H32" s="9">
        <v>113450</v>
      </c>
      <c r="I32" s="9">
        <v>22860</v>
      </c>
      <c r="J32" s="9" t="s">
        <v>54</v>
      </c>
      <c r="K32" t="s">
        <v>35</v>
      </c>
      <c r="L32" t="s">
        <v>12</v>
      </c>
      <c r="M32" s="10">
        <v>131400</v>
      </c>
      <c r="N32" s="10">
        <v>22860</v>
      </c>
      <c r="O32" s="10" t="s">
        <v>61</v>
      </c>
    </row>
    <row r="33" spans="1:16" x14ac:dyDescent="0.3">
      <c r="B33" t="s">
        <v>13</v>
      </c>
      <c r="C33" s="3"/>
      <c r="D33" s="3"/>
      <c r="E33" s="4"/>
      <c r="G33" t="s">
        <v>13</v>
      </c>
      <c r="H33" s="9">
        <v>119670</v>
      </c>
      <c r="I33" s="9">
        <v>22860</v>
      </c>
      <c r="J33" s="9" t="s">
        <v>41</v>
      </c>
      <c r="L33" t="s">
        <v>13</v>
      </c>
      <c r="M33" s="10">
        <v>137790</v>
      </c>
      <c r="N33" s="10">
        <v>22860</v>
      </c>
      <c r="O33" s="10" t="s">
        <v>62</v>
      </c>
    </row>
    <row r="34" spans="1:16" x14ac:dyDescent="0.3">
      <c r="B34" t="s">
        <v>14</v>
      </c>
      <c r="C34" s="3"/>
      <c r="D34" s="3"/>
      <c r="E34" s="4"/>
      <c r="G34" t="s">
        <v>14</v>
      </c>
      <c r="H34" s="9">
        <v>98480</v>
      </c>
      <c r="I34" s="9">
        <v>11430</v>
      </c>
      <c r="J34" s="9" t="s">
        <v>55</v>
      </c>
      <c r="L34" t="s">
        <v>14</v>
      </c>
      <c r="M34" s="10">
        <v>127020</v>
      </c>
      <c r="N34" s="10">
        <v>18290</v>
      </c>
      <c r="O34" s="10" t="s">
        <v>55</v>
      </c>
    </row>
    <row r="35" spans="1:16" x14ac:dyDescent="0.3">
      <c r="B35" t="s">
        <v>15</v>
      </c>
      <c r="C35" s="3"/>
      <c r="D35" s="3"/>
      <c r="E35" s="4"/>
      <c r="G35" t="s">
        <v>15</v>
      </c>
      <c r="H35" s="9">
        <v>97280</v>
      </c>
      <c r="I35" s="9">
        <v>18290</v>
      </c>
      <c r="J35" s="9" t="s">
        <v>42</v>
      </c>
      <c r="L35" t="s">
        <v>15</v>
      </c>
      <c r="M35" s="10">
        <v>128510</v>
      </c>
      <c r="N35" s="10">
        <v>18290</v>
      </c>
      <c r="O35" s="10" t="s">
        <v>63</v>
      </c>
    </row>
    <row r="36" spans="1:16" x14ac:dyDescent="0.3">
      <c r="B36" t="s">
        <v>16</v>
      </c>
      <c r="C36" s="3"/>
      <c r="D36" s="3"/>
      <c r="E36" s="4"/>
      <c r="G36" t="s">
        <v>16</v>
      </c>
      <c r="H36" s="9">
        <v>107050</v>
      </c>
      <c r="I36" s="9">
        <v>22860</v>
      </c>
      <c r="J36" s="9" t="s">
        <v>56</v>
      </c>
      <c r="L36" t="s">
        <v>16</v>
      </c>
      <c r="M36" s="10">
        <v>129720</v>
      </c>
      <c r="N36" s="10">
        <v>22860</v>
      </c>
      <c r="O36" s="10" t="s">
        <v>64</v>
      </c>
    </row>
    <row r="37" spans="1:16" x14ac:dyDescent="0.3">
      <c r="B37" t="s">
        <v>17</v>
      </c>
      <c r="C37" s="3"/>
      <c r="D37" s="3"/>
      <c r="E37" s="4"/>
      <c r="G37" t="s">
        <v>17</v>
      </c>
      <c r="H37" s="9">
        <v>129310</v>
      </c>
      <c r="I37" s="9">
        <v>11430</v>
      </c>
      <c r="J37" s="9" t="s">
        <v>25</v>
      </c>
      <c r="L37" t="s">
        <v>17</v>
      </c>
      <c r="M37" s="10">
        <v>105560</v>
      </c>
      <c r="N37" s="10">
        <v>11430</v>
      </c>
      <c r="O37" s="10" t="s">
        <v>65</v>
      </c>
    </row>
    <row r="38" spans="1:16" x14ac:dyDescent="0.3">
      <c r="B38" t="s">
        <v>18</v>
      </c>
      <c r="C38" s="7">
        <v>106080</v>
      </c>
      <c r="D38" s="7">
        <v>22860</v>
      </c>
      <c r="E38" s="7" t="s">
        <v>53</v>
      </c>
      <c r="G38" t="s">
        <v>18</v>
      </c>
      <c r="H38" s="9">
        <v>124880</v>
      </c>
      <c r="I38" s="9">
        <v>22880</v>
      </c>
      <c r="J38" s="9" t="s">
        <v>57</v>
      </c>
      <c r="L38" t="s">
        <v>18</v>
      </c>
      <c r="M38" s="10">
        <v>131740</v>
      </c>
      <c r="N38" s="10">
        <v>22860</v>
      </c>
      <c r="O38" s="10" t="s">
        <v>57</v>
      </c>
    </row>
    <row r="39" spans="1:16" x14ac:dyDescent="0.3">
      <c r="B39" t="s">
        <v>19</v>
      </c>
      <c r="C39" s="7">
        <v>114170</v>
      </c>
      <c r="D39" s="7">
        <v>22860</v>
      </c>
      <c r="E39" s="7" t="s">
        <v>48</v>
      </c>
      <c r="G39" t="s">
        <v>19</v>
      </c>
      <c r="H39" s="9">
        <v>129070</v>
      </c>
      <c r="I39" s="9">
        <v>22860</v>
      </c>
      <c r="J39" s="9" t="s">
        <v>58</v>
      </c>
      <c r="L39" t="s">
        <v>19</v>
      </c>
      <c r="M39" s="10">
        <v>139590</v>
      </c>
      <c r="N39" s="10">
        <v>22860</v>
      </c>
      <c r="O39" s="10" t="s">
        <v>58</v>
      </c>
    </row>
    <row r="40" spans="1:16" x14ac:dyDescent="0.3">
      <c r="B40" t="s">
        <v>20</v>
      </c>
      <c r="C40" s="7">
        <v>125360</v>
      </c>
      <c r="D40" s="7">
        <v>22860</v>
      </c>
      <c r="E40" s="7" t="s">
        <v>49</v>
      </c>
      <c r="G40" t="s">
        <v>20</v>
      </c>
      <c r="H40" s="9">
        <v>131200</v>
      </c>
      <c r="I40" s="9">
        <v>22860</v>
      </c>
      <c r="J40" s="9" t="s">
        <v>59</v>
      </c>
      <c r="L40" t="s">
        <v>20</v>
      </c>
      <c r="M40" s="10">
        <v>148340</v>
      </c>
      <c r="N40" s="10">
        <v>22860</v>
      </c>
      <c r="O40" s="10" t="s">
        <v>66</v>
      </c>
    </row>
    <row r="41" spans="1:16" x14ac:dyDescent="0.3">
      <c r="B41" t="s">
        <v>21</v>
      </c>
      <c r="C41" s="7">
        <v>124540</v>
      </c>
      <c r="D41" s="7">
        <v>22860</v>
      </c>
      <c r="E41" s="7" t="s">
        <v>50</v>
      </c>
      <c r="G41" t="s">
        <v>21</v>
      </c>
      <c r="H41" s="9">
        <v>120450</v>
      </c>
      <c r="I41" s="9">
        <v>22860</v>
      </c>
      <c r="J41" s="9" t="s">
        <v>39</v>
      </c>
      <c r="L41" t="s">
        <v>21</v>
      </c>
      <c r="M41" s="10">
        <v>126730</v>
      </c>
      <c r="N41" s="10">
        <v>20570</v>
      </c>
      <c r="O41" s="10" t="s">
        <v>39</v>
      </c>
    </row>
    <row r="42" spans="1:16" x14ac:dyDescent="0.3">
      <c r="B42" t="s">
        <v>22</v>
      </c>
      <c r="C42" s="7">
        <v>120390</v>
      </c>
      <c r="D42" s="7">
        <v>22860</v>
      </c>
      <c r="E42" s="7" t="s">
        <v>51</v>
      </c>
      <c r="G42" t="s">
        <v>22</v>
      </c>
      <c r="H42" s="9">
        <v>119540</v>
      </c>
      <c r="I42" s="9">
        <v>22860</v>
      </c>
      <c r="J42" s="9" t="s">
        <v>60</v>
      </c>
      <c r="L42" t="s">
        <v>22</v>
      </c>
      <c r="M42" s="10">
        <v>126570</v>
      </c>
      <c r="N42" s="10">
        <v>22860</v>
      </c>
      <c r="O42" s="10" t="s">
        <v>26</v>
      </c>
    </row>
    <row r="43" spans="1:16" x14ac:dyDescent="0.3">
      <c r="B43" t="s">
        <v>23</v>
      </c>
      <c r="C43" s="7">
        <v>120990</v>
      </c>
      <c r="D43" s="7">
        <v>22860</v>
      </c>
      <c r="E43" s="7" t="s">
        <v>52</v>
      </c>
      <c r="G43" t="s">
        <v>23</v>
      </c>
      <c r="H43" s="9">
        <v>117310</v>
      </c>
      <c r="I43" s="9">
        <v>22860</v>
      </c>
      <c r="J43" s="9" t="s">
        <v>40</v>
      </c>
      <c r="L43" t="s">
        <v>23</v>
      </c>
      <c r="M43" s="10">
        <v>126100</v>
      </c>
      <c r="N43" s="10">
        <v>16000</v>
      </c>
      <c r="O43" s="10" t="s">
        <v>40</v>
      </c>
    </row>
    <row r="44" spans="1:16" x14ac:dyDescent="0.3">
      <c r="D44" s="12">
        <f>SUM(D34:D43)</f>
        <v>137160</v>
      </c>
      <c r="I44" s="12">
        <f>SUM(I32:I43)</f>
        <v>246910</v>
      </c>
      <c r="N44" s="12">
        <f>SUM(N32:N43)</f>
        <v>244600</v>
      </c>
    </row>
    <row r="46" spans="1:16" x14ac:dyDescent="0.3">
      <c r="A46" t="s">
        <v>36</v>
      </c>
      <c r="B46" t="s">
        <v>12</v>
      </c>
      <c r="C46" s="1">
        <v>128470</v>
      </c>
      <c r="D46" s="1">
        <v>20570</v>
      </c>
      <c r="E46" s="1" t="s">
        <v>61</v>
      </c>
      <c r="F46" t="s">
        <v>37</v>
      </c>
      <c r="G46" t="s">
        <v>12</v>
      </c>
      <c r="H46" s="3">
        <v>135960</v>
      </c>
      <c r="I46" s="3">
        <v>18290</v>
      </c>
      <c r="J46" s="22" t="s">
        <v>27</v>
      </c>
      <c r="L46" s="15" t="s">
        <v>44</v>
      </c>
      <c r="M46" s="15"/>
      <c r="N46" s="16">
        <f>M58</f>
        <v>932700</v>
      </c>
      <c r="O46" s="20" t="s">
        <v>46</v>
      </c>
      <c r="P46" s="20"/>
    </row>
    <row r="47" spans="1:16" x14ac:dyDescent="0.3">
      <c r="B47" t="s">
        <v>13</v>
      </c>
      <c r="C47" s="1">
        <v>131210</v>
      </c>
      <c r="D47" s="1">
        <v>20570</v>
      </c>
      <c r="E47" s="1" t="s">
        <v>67</v>
      </c>
      <c r="G47" t="s">
        <v>13</v>
      </c>
      <c r="H47" s="3">
        <v>133680</v>
      </c>
      <c r="I47" s="3">
        <v>4570</v>
      </c>
      <c r="J47" s="22" t="s">
        <v>41</v>
      </c>
      <c r="L47" s="19" t="s">
        <v>45</v>
      </c>
      <c r="M47" s="19"/>
      <c r="N47" s="17">
        <v>147360</v>
      </c>
      <c r="O47" s="20" t="s">
        <v>47</v>
      </c>
      <c r="P47" s="20"/>
    </row>
    <row r="48" spans="1:16" x14ac:dyDescent="0.3">
      <c r="B48" t="s">
        <v>14</v>
      </c>
      <c r="C48" s="1">
        <v>124450</v>
      </c>
      <c r="D48" s="1">
        <v>18290</v>
      </c>
      <c r="E48" s="1" t="s">
        <v>68</v>
      </c>
      <c r="G48" t="s">
        <v>14</v>
      </c>
      <c r="H48" s="3">
        <v>131560</v>
      </c>
      <c r="I48" s="3">
        <v>13720</v>
      </c>
      <c r="J48" s="22" t="s">
        <v>55</v>
      </c>
    </row>
    <row r="49" spans="2:13" x14ac:dyDescent="0.3">
      <c r="B49" t="s">
        <v>15</v>
      </c>
      <c r="C49" s="1">
        <v>124590</v>
      </c>
      <c r="D49" s="1">
        <v>22860</v>
      </c>
      <c r="E49" s="1" t="s">
        <v>63</v>
      </c>
      <c r="G49" t="s">
        <v>15</v>
      </c>
      <c r="H49" s="3">
        <v>126680</v>
      </c>
      <c r="I49" s="3">
        <v>22860</v>
      </c>
      <c r="J49" s="22" t="s">
        <v>63</v>
      </c>
    </row>
    <row r="50" spans="2:13" x14ac:dyDescent="0.3">
      <c r="B50" t="s">
        <v>16</v>
      </c>
      <c r="C50" s="1">
        <v>136340</v>
      </c>
      <c r="D50" s="1">
        <v>18290</v>
      </c>
      <c r="E50" s="1" t="s">
        <v>38</v>
      </c>
      <c r="G50" t="s">
        <v>16</v>
      </c>
      <c r="H50" s="3">
        <v>128360</v>
      </c>
      <c r="I50" s="3">
        <v>16000</v>
      </c>
      <c r="J50" s="3" t="s">
        <v>38</v>
      </c>
    </row>
    <row r="51" spans="2:13" x14ac:dyDescent="0.3">
      <c r="B51" t="s">
        <v>17</v>
      </c>
      <c r="C51" s="1">
        <v>118900</v>
      </c>
      <c r="D51" s="1">
        <v>22860</v>
      </c>
      <c r="E51" s="1" t="s">
        <v>65</v>
      </c>
      <c r="G51" t="s">
        <v>17</v>
      </c>
      <c r="H51" s="3">
        <v>141220</v>
      </c>
      <c r="I51" s="3">
        <v>18290</v>
      </c>
      <c r="J51" s="3"/>
    </row>
    <row r="52" spans="2:13" x14ac:dyDescent="0.3">
      <c r="B52" t="s">
        <v>18</v>
      </c>
      <c r="C52" s="1">
        <v>134280</v>
      </c>
      <c r="D52" s="1">
        <v>18290</v>
      </c>
      <c r="E52" s="1" t="s">
        <v>24</v>
      </c>
      <c r="G52" t="s">
        <v>18</v>
      </c>
      <c r="H52" s="3"/>
      <c r="I52" s="3"/>
      <c r="J52" s="3"/>
    </row>
    <row r="53" spans="2:13" x14ac:dyDescent="0.3">
      <c r="B53" t="s">
        <v>19</v>
      </c>
      <c r="C53" s="1">
        <v>132430</v>
      </c>
      <c r="D53" s="1">
        <v>18290</v>
      </c>
      <c r="E53" s="1" t="s">
        <v>69</v>
      </c>
      <c r="G53" t="s">
        <v>19</v>
      </c>
      <c r="H53" s="3"/>
      <c r="I53" s="3"/>
      <c r="J53" s="3"/>
    </row>
    <row r="54" spans="2:13" x14ac:dyDescent="0.3">
      <c r="B54" t="s">
        <v>20</v>
      </c>
      <c r="C54" s="1">
        <v>131530</v>
      </c>
      <c r="D54" s="1">
        <v>20570</v>
      </c>
      <c r="E54" s="1" t="s">
        <v>70</v>
      </c>
      <c r="G54" t="s">
        <v>20</v>
      </c>
      <c r="H54" s="3"/>
      <c r="I54" s="3"/>
      <c r="J54" s="3"/>
    </row>
    <row r="55" spans="2:13" x14ac:dyDescent="0.3">
      <c r="B55" t="s">
        <v>21</v>
      </c>
      <c r="C55" s="1">
        <v>132450</v>
      </c>
      <c r="D55" s="1">
        <v>11430</v>
      </c>
      <c r="E55" s="1" t="s">
        <v>71</v>
      </c>
      <c r="G55" t="s">
        <v>21</v>
      </c>
      <c r="H55" s="3"/>
      <c r="I55" s="3"/>
      <c r="J55" s="3"/>
    </row>
    <row r="56" spans="2:13" x14ac:dyDescent="0.3">
      <c r="B56" t="s">
        <v>22</v>
      </c>
      <c r="C56" s="1">
        <v>137560</v>
      </c>
      <c r="D56" s="1">
        <v>9140</v>
      </c>
      <c r="E56" s="1" t="s">
        <v>26</v>
      </c>
      <c r="G56" t="s">
        <v>22</v>
      </c>
      <c r="H56" s="1"/>
      <c r="I56" s="1"/>
      <c r="J56" s="13"/>
    </row>
    <row r="57" spans="2:13" x14ac:dyDescent="0.3">
      <c r="B57" t="s">
        <v>23</v>
      </c>
      <c r="C57" s="1">
        <v>139390</v>
      </c>
      <c r="D57" s="1">
        <v>9140</v>
      </c>
      <c r="E57" s="21" t="s">
        <v>40</v>
      </c>
      <c r="G57" t="s">
        <v>23</v>
      </c>
      <c r="H57" s="1"/>
      <c r="I57" s="1"/>
      <c r="J57" s="13"/>
    </row>
    <row r="58" spans="2:13" x14ac:dyDescent="0.3">
      <c r="D58" s="12">
        <f>SUM(D46:D57)</f>
        <v>210300</v>
      </c>
      <c r="I58" s="12">
        <f>SUM(I46:I57)</f>
        <v>93730</v>
      </c>
      <c r="L58" t="s">
        <v>43</v>
      </c>
      <c r="M58" s="12">
        <f>D44+I44+N44+D58+I58</f>
        <v>932700</v>
      </c>
    </row>
    <row r="60" spans="2:13" x14ac:dyDescent="0.3">
      <c r="D60" s="12"/>
    </row>
    <row r="61" spans="2:13" x14ac:dyDescent="0.3">
      <c r="D61" s="14"/>
    </row>
  </sheetData>
  <mergeCells count="4">
    <mergeCell ref="B2:D2"/>
    <mergeCell ref="L47:M47"/>
    <mergeCell ref="O47:P47"/>
    <mergeCell ref="O46:P4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2025-06-12T09:15:28Z</dcterms:created>
  <dcterms:modified xsi:type="dcterms:W3CDTF">2025-06-12T10:11:00Z</dcterms:modified>
</cp:coreProperties>
</file>