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A0EA70A4-8D98-47DC-BF4A-D22A5E0B2A95}" xr6:coauthVersionLast="47" xr6:coauthVersionMax="47" xr10:uidLastSave="{00000000-0000-0000-0000-000000000000}"/>
  <bookViews>
    <workbookView xWindow="-120" yWindow="-120" windowWidth="38640" windowHeight="21120" tabRatio="817" xr2:uid="{00000000-000D-0000-FFFF-FFFF00000000}"/>
  </bookViews>
  <sheets>
    <sheet name="임대료" sheetId="16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29" i="161" l="1"/>
  <c r="B19" i="161"/>
  <c r="G19" i="161"/>
  <c r="L19" i="161"/>
  <c r="B37" i="161"/>
  <c r="G37" i="161"/>
  <c r="N35" i="161" l="1"/>
</calcChain>
</file>

<file path=xl/sharedStrings.xml><?xml version="1.0" encoding="utf-8"?>
<sst xmlns="http://schemas.openxmlformats.org/spreadsheetml/2006/main" count="165" uniqueCount="73">
  <si>
    <t>임대료</t>
    <phoneticPr fontId="2" type="noConversion"/>
  </si>
  <si>
    <t>402호 임대료 지급내역</t>
    <phoneticPr fontId="2" type="noConversion"/>
  </si>
  <si>
    <t>보미이엔씨</t>
    <phoneticPr fontId="2" type="noConversion"/>
  </si>
  <si>
    <t>2021년</t>
    <phoneticPr fontId="2" type="noConversion"/>
  </si>
  <si>
    <t>비고</t>
    <phoneticPr fontId="2" type="noConversion"/>
  </si>
  <si>
    <t>지성이엔씨</t>
    <phoneticPr fontId="2" type="noConversion"/>
  </si>
  <si>
    <t>임대기간</t>
    <phoneticPr fontId="2" type="noConversion"/>
  </si>
  <si>
    <t>1/15~2/14</t>
    <phoneticPr fontId="2" type="noConversion"/>
  </si>
  <si>
    <t>바닥 시공비로대체</t>
    <phoneticPr fontId="2" type="noConversion"/>
  </si>
  <si>
    <t>2/15~3/14</t>
    <phoneticPr fontId="2" type="noConversion"/>
  </si>
  <si>
    <t>3/15~4/14</t>
    <phoneticPr fontId="2" type="noConversion"/>
  </si>
  <si>
    <t>4/15~5/14</t>
    <phoneticPr fontId="2" type="noConversion"/>
  </si>
  <si>
    <t>5/15~6/14</t>
    <phoneticPr fontId="2" type="noConversion"/>
  </si>
  <si>
    <t>6/15~7/14</t>
    <phoneticPr fontId="2" type="noConversion"/>
  </si>
  <si>
    <t>부가세</t>
    <phoneticPr fontId="2" type="noConversion"/>
  </si>
  <si>
    <t>보증금 :\15,000,000</t>
    <phoneticPr fontId="2" type="noConversion"/>
  </si>
  <si>
    <t>임대기간:</t>
    <phoneticPr fontId="2" type="noConversion"/>
  </si>
  <si>
    <t>1회</t>
    <phoneticPr fontId="2" type="noConversion"/>
  </si>
  <si>
    <t>2회</t>
    <phoneticPr fontId="2" type="noConversion"/>
  </si>
  <si>
    <t>4회</t>
  </si>
  <si>
    <t>5회</t>
  </si>
  <si>
    <t>6회</t>
  </si>
  <si>
    <t>7회</t>
  </si>
  <si>
    <t>8회</t>
  </si>
  <si>
    <t>9회</t>
  </si>
  <si>
    <t>10회</t>
  </si>
  <si>
    <t>11회</t>
  </si>
  <si>
    <t>12회</t>
  </si>
  <si>
    <t>3회</t>
    <phoneticPr fontId="2" type="noConversion"/>
  </si>
  <si>
    <t>"</t>
    <phoneticPr fontId="2" type="noConversion"/>
  </si>
  <si>
    <t>7/15~8/19</t>
    <phoneticPr fontId="2" type="noConversion"/>
  </si>
  <si>
    <t>8/20~9/19</t>
    <phoneticPr fontId="2" type="noConversion"/>
  </si>
  <si>
    <t>9/20~10/19</t>
    <phoneticPr fontId="2" type="noConversion"/>
  </si>
  <si>
    <t>10/20~11/19</t>
    <phoneticPr fontId="2" type="noConversion"/>
  </si>
  <si>
    <t>11/20~12/19</t>
    <phoneticPr fontId="2" type="noConversion"/>
  </si>
  <si>
    <t>12/20~1/19</t>
    <phoneticPr fontId="2" type="noConversion"/>
  </si>
  <si>
    <t>1/20~2/19</t>
    <phoneticPr fontId="2" type="noConversion"/>
  </si>
  <si>
    <t>2/20~3/19</t>
    <phoneticPr fontId="2" type="noConversion"/>
  </si>
  <si>
    <t>3/20~4/19</t>
    <phoneticPr fontId="2" type="noConversion"/>
  </si>
  <si>
    <t>4/20~5/19</t>
    <phoneticPr fontId="2" type="noConversion"/>
  </si>
  <si>
    <t>5/20~6/19</t>
    <phoneticPr fontId="2" type="noConversion"/>
  </si>
  <si>
    <t>6/20~7/19</t>
    <phoneticPr fontId="2" type="noConversion"/>
  </si>
  <si>
    <t>7/20~8/19</t>
    <phoneticPr fontId="2" type="noConversion"/>
  </si>
  <si>
    <t>계</t>
    <phoneticPr fontId="2" type="noConversion"/>
  </si>
  <si>
    <t>2021.1/15~2025.07.19</t>
    <phoneticPr fontId="2" type="noConversion"/>
  </si>
  <si>
    <t>년도</t>
    <phoneticPr fontId="2" type="noConversion"/>
  </si>
  <si>
    <t>납부횟수</t>
    <phoneticPr fontId="2" type="noConversion"/>
  </si>
  <si>
    <t>금액</t>
    <phoneticPr fontId="2" type="noConversion"/>
  </si>
  <si>
    <t>2022년</t>
  </si>
  <si>
    <t>2023년</t>
  </si>
  <si>
    <t>2024년</t>
  </si>
  <si>
    <t>2025년</t>
  </si>
  <si>
    <t>2/15~1/19</t>
    <phoneticPr fontId="2" type="noConversion"/>
  </si>
  <si>
    <t>납입할금액</t>
    <phoneticPr fontId="2" type="noConversion"/>
  </si>
  <si>
    <t>1/20~1/19</t>
    <phoneticPr fontId="2" type="noConversion"/>
  </si>
  <si>
    <t>1/20~7/19</t>
    <phoneticPr fontId="2" type="noConversion"/>
  </si>
  <si>
    <t>6회</t>
    <phoneticPr fontId="2" type="noConversion"/>
  </si>
  <si>
    <t>5일 연장금액</t>
    <phoneticPr fontId="2" type="noConversion"/>
  </si>
  <si>
    <t>3만*5일</t>
    <phoneticPr fontId="2" type="noConversion"/>
  </si>
  <si>
    <t>총계</t>
    <phoneticPr fontId="2" type="noConversion"/>
  </si>
  <si>
    <t>실납부금액</t>
    <phoneticPr fontId="2" type="noConversion"/>
  </si>
  <si>
    <t>11회</t>
    <phoneticPr fontId="2" type="noConversion"/>
  </si>
  <si>
    <t>지급일</t>
    <phoneticPr fontId="2" type="noConversion"/>
  </si>
  <si>
    <t>▣ 2021년도 지급</t>
    <phoneticPr fontId="2" type="noConversion"/>
  </si>
  <si>
    <t>▣ 2022년도 지급</t>
    <phoneticPr fontId="2" type="noConversion"/>
  </si>
  <si>
    <t>▣ 2023년도 지급</t>
    <phoneticPr fontId="2" type="noConversion"/>
  </si>
  <si>
    <t>▣ 2024년도 지급</t>
    <phoneticPr fontId="2" type="noConversion"/>
  </si>
  <si>
    <t>▣ 2025년도 지급</t>
    <phoneticPr fontId="2" type="noConversion"/>
  </si>
  <si>
    <t>1회분</t>
    <phoneticPr fontId="2" type="noConversion"/>
  </si>
  <si>
    <t>12회</t>
    <phoneticPr fontId="2" type="noConversion"/>
  </si>
  <si>
    <t>7/19변경</t>
    <phoneticPr fontId="2" type="noConversion"/>
  </si>
  <si>
    <t>48개</t>
    <phoneticPr fontId="2" type="noConversion"/>
  </si>
  <si>
    <t>4년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</si>
</sst>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8">
    <numFmt numFmtId="41" formatCode="_-* #,##0_-;\-* #,##0_-;_-* &quot;-&quot;_-;_-@_-"/>
    <numFmt numFmtId="176" formatCode="&quot;₩&quot;#,##0;&quot;₩&quot;\-#,##0"/>
    <numFmt numFmtId="177" formatCode="0.0000"/>
    <numFmt numFmtId="178" formatCode="&quot;₩&quot;#,##0.00\ ;\(&quot;₩&quot;#,##0.00\)"/>
    <numFmt numFmtId="179" formatCode="_(&quot;$&quot;* #,##0.00_);_(&quot;$&quot;* &quot;₩&quot;\(#,##0.00&quot;₩&quot;\);_(&quot;$&quot;* &quot;-&quot;??_);_(@_)"/>
    <numFmt numFmtId="180" formatCode="###,###"/>
    <numFmt numFmtId="181" formatCode="&quot;₩&quot;#,##0.00;&quot;₩&quot;\-#,##0.00"/>
    <numFmt numFmtId="182" formatCode="mm&quot;월&quot;\ dd&quot;일&quot;"/>
  </numFmts>
  <fonts count="20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돋움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4"/>
      <name val="뼻뮝"/>
      <family val="3"/>
      <charset val="129"/>
    </font>
    <font>
      <sz val="12"/>
      <name val="뼻뮝"/>
      <family val="1"/>
      <charset val="129"/>
    </font>
    <font>
      <sz val="12"/>
      <name val="바탕체"/>
      <family val="1"/>
      <charset val="129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10"/>
      <name val="Arial"/>
      <family val="2"/>
    </font>
    <font>
      <b/>
      <sz val="11"/>
      <name val="돋움"/>
      <family val="3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theme="5"/>
      </left>
      <right style="thin">
        <color theme="5"/>
      </right>
      <top style="thin">
        <color theme="5"/>
      </top>
      <bottom style="medium">
        <color theme="5"/>
      </bottom>
      <diagonal/>
    </border>
    <border>
      <left style="thin">
        <color theme="5"/>
      </left>
      <right style="thin">
        <color theme="5"/>
      </right>
      <top style="double">
        <color theme="5"/>
      </top>
      <bottom style="thin">
        <color theme="5"/>
      </bottom>
      <diagonal/>
    </border>
    <border>
      <left style="thin">
        <color theme="5"/>
      </left>
      <right style="thin">
        <color theme="5"/>
      </right>
      <top/>
      <bottom style="hair">
        <color theme="5"/>
      </bottom>
      <diagonal/>
    </border>
    <border>
      <left style="thin">
        <color theme="5"/>
      </left>
      <right style="thin">
        <color theme="5"/>
      </right>
      <top style="hair">
        <color theme="5"/>
      </top>
      <bottom style="hair">
        <color theme="5"/>
      </bottom>
      <diagonal/>
    </border>
    <border>
      <left style="thin">
        <color theme="5"/>
      </left>
      <right style="thin">
        <color theme="5"/>
      </right>
      <top style="medium">
        <color theme="5"/>
      </top>
      <bottom style="hair">
        <color theme="5"/>
      </bottom>
      <diagonal/>
    </border>
  </borders>
  <cellStyleXfs count="43">
    <xf numFmtId="0" fontId="0" fillId="0" borderId="0"/>
    <xf numFmtId="3" fontId="3" fillId="0" borderId="1"/>
    <xf numFmtId="3" fontId="3" fillId="0" borderId="1"/>
    <xf numFmtId="3" fontId="3" fillId="0" borderId="1"/>
    <xf numFmtId="2" fontId="4" fillId="0" borderId="0" applyFon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40" fontId="7" fillId="0" borderId="0" applyFont="0" applyFill="0" applyBorder="0" applyAlignment="0" applyProtection="0"/>
    <xf numFmtId="38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8" fillId="0" borderId="0"/>
    <xf numFmtId="41" fontId="1" fillId="0" borderId="0" applyFont="0" applyFill="0" applyBorder="0" applyAlignment="0" applyProtection="0">
      <alignment vertical="center"/>
    </xf>
    <xf numFmtId="4" fontId="4" fillId="0" borderId="0" applyFont="0" applyFill="0" applyBorder="0" applyAlignment="0" applyProtection="0"/>
    <xf numFmtId="3" fontId="4" fillId="0" borderId="0" applyFont="0" applyFill="0" applyBorder="0" applyAlignment="0" applyProtection="0"/>
    <xf numFmtId="0" fontId="9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0" fontId="4" fillId="0" borderId="0" applyFont="0" applyFill="0" applyBorder="0" applyAlignment="0" applyProtection="0"/>
    <xf numFmtId="0" fontId="1" fillId="0" borderId="0">
      <alignment vertical="center"/>
    </xf>
    <xf numFmtId="0" fontId="4" fillId="0" borderId="2" applyNumberFormat="0" applyFont="0" applyFill="0" applyAlignment="0" applyProtection="0"/>
    <xf numFmtId="178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0" fontId="10" fillId="0" borderId="0"/>
    <xf numFmtId="177" fontId="9" fillId="0" borderId="0" applyFont="0" applyFill="0" applyBorder="0" applyAlignment="0" applyProtection="0"/>
    <xf numFmtId="178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80" fontId="9" fillId="0" borderId="0" applyFont="0" applyFill="0" applyBorder="0" applyAlignment="0" applyProtection="0"/>
    <xf numFmtId="38" fontId="11" fillId="2" borderId="0" applyNumberFormat="0" applyBorder="0" applyAlignment="0" applyProtection="0"/>
    <xf numFmtId="0" fontId="12" fillId="0" borderId="0">
      <alignment horizontal="left"/>
    </xf>
    <xf numFmtId="0" fontId="13" fillId="0" borderId="3" applyNumberFormat="0" applyAlignment="0" applyProtection="0">
      <alignment horizontal="left" vertical="center"/>
    </xf>
    <xf numFmtId="0" fontId="13" fillId="0" borderId="4">
      <alignment horizontal="left" vertical="center"/>
    </xf>
    <xf numFmtId="10" fontId="11" fillId="3" borderId="1" applyNumberFormat="0" applyBorder="0" applyAlignment="0" applyProtection="0"/>
    <xf numFmtId="0" fontId="14" fillId="0" borderId="5"/>
    <xf numFmtId="37" fontId="15" fillId="0" borderId="0"/>
    <xf numFmtId="181" fontId="16" fillId="0" borderId="0"/>
    <xf numFmtId="0" fontId="16" fillId="0" borderId="0"/>
    <xf numFmtId="10" fontId="16" fillId="0" borderId="0" applyFont="0" applyFill="0" applyBorder="0" applyAlignment="0" applyProtection="0"/>
    <xf numFmtId="0" fontId="14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50">
    <xf numFmtId="0" fontId="0" fillId="0" borderId="0" xfId="0"/>
    <xf numFmtId="0" fontId="0" fillId="4" borderId="0" xfId="0" applyFill="1"/>
    <xf numFmtId="41" fontId="0" fillId="4" borderId="0" xfId="42" applyFont="1" applyFill="1" applyAlignment="1"/>
    <xf numFmtId="41" fontId="17" fillId="4" borderId="0" xfId="42" applyFont="1" applyFill="1" applyAlignment="1"/>
    <xf numFmtId="0" fontId="17" fillId="4" borderId="0" xfId="0" applyFont="1" applyFill="1"/>
    <xf numFmtId="0" fontId="0" fillId="4" borderId="0" xfId="0" applyFill="1" applyAlignment="1">
      <alignment shrinkToFit="1"/>
    </xf>
    <xf numFmtId="41" fontId="0" fillId="4" borderId="0" xfId="42" applyFont="1" applyFill="1" applyAlignment="1">
      <alignment horizontal="left"/>
    </xf>
    <xf numFmtId="41" fontId="0" fillId="4" borderId="0" xfId="42" applyFont="1" applyFill="1" applyAlignment="1">
      <alignment shrinkToFit="1"/>
    </xf>
    <xf numFmtId="182" fontId="0" fillId="4" borderId="0" xfId="0" applyNumberFormat="1" applyFill="1"/>
    <xf numFmtId="0" fontId="17" fillId="4" borderId="6" xfId="0" applyFont="1" applyFill="1" applyBorder="1" applyAlignment="1">
      <alignment horizontal="center" vertical="center"/>
    </xf>
    <xf numFmtId="41" fontId="17" fillId="4" borderId="6" xfId="42" applyFont="1" applyFill="1" applyBorder="1" applyAlignment="1">
      <alignment horizontal="center" vertical="center" shrinkToFit="1"/>
    </xf>
    <xf numFmtId="41" fontId="17" fillId="4" borderId="6" xfId="42" applyFont="1" applyFill="1" applyBorder="1" applyAlignment="1">
      <alignment horizontal="center" vertical="center"/>
    </xf>
    <xf numFmtId="0" fontId="17" fillId="4" borderId="6" xfId="0" applyFont="1" applyFill="1" applyBorder="1" applyAlignment="1">
      <alignment horizontal="center" vertical="center" shrinkToFit="1"/>
    </xf>
    <xf numFmtId="0" fontId="0" fillId="4" borderId="8" xfId="0" applyFill="1" applyBorder="1"/>
    <xf numFmtId="41" fontId="0" fillId="4" borderId="8" xfId="42" applyFont="1" applyFill="1" applyBorder="1" applyAlignment="1">
      <alignment horizontal="left"/>
    </xf>
    <xf numFmtId="182" fontId="0" fillId="4" borderId="9" xfId="0" applyNumberFormat="1" applyFill="1" applyBorder="1"/>
    <xf numFmtId="41" fontId="0" fillId="4" borderId="9" xfId="42" applyFont="1" applyFill="1" applyBorder="1" applyAlignment="1">
      <alignment shrinkToFit="1"/>
    </xf>
    <xf numFmtId="41" fontId="0" fillId="4" borderId="9" xfId="42" applyFont="1" applyFill="1" applyBorder="1" applyAlignment="1">
      <alignment horizontal="left"/>
    </xf>
    <xf numFmtId="0" fontId="0" fillId="4" borderId="9" xfId="0" applyFill="1" applyBorder="1" applyAlignment="1">
      <alignment shrinkToFit="1"/>
    </xf>
    <xf numFmtId="41" fontId="0" fillId="4" borderId="7" xfId="42" applyFont="1" applyFill="1" applyBorder="1" applyAlignment="1">
      <alignment horizontal="left"/>
    </xf>
    <xf numFmtId="0" fontId="0" fillId="4" borderId="7" xfId="0" applyFill="1" applyBorder="1" applyAlignment="1">
      <alignment shrinkToFit="1"/>
    </xf>
    <xf numFmtId="182" fontId="0" fillId="4" borderId="10" xfId="0" applyNumberFormat="1" applyFill="1" applyBorder="1"/>
    <xf numFmtId="41" fontId="0" fillId="4" borderId="10" xfId="42" applyFont="1" applyFill="1" applyBorder="1" applyAlignment="1">
      <alignment horizontal="left"/>
    </xf>
    <xf numFmtId="0" fontId="0" fillId="4" borderId="10" xfId="0" applyFill="1" applyBorder="1" applyAlignment="1">
      <alignment shrinkToFit="1"/>
    </xf>
    <xf numFmtId="41" fontId="0" fillId="4" borderId="9" xfId="42" applyFont="1" applyFill="1" applyBorder="1" applyAlignment="1"/>
    <xf numFmtId="0" fontId="0" fillId="4" borderId="9" xfId="0" applyFill="1" applyBorder="1" applyAlignment="1">
      <alignment horizontal="center" shrinkToFit="1"/>
    </xf>
    <xf numFmtId="182" fontId="17" fillId="4" borderId="7" xfId="0" applyNumberFormat="1" applyFont="1" applyFill="1" applyBorder="1" applyAlignment="1">
      <alignment horizontal="center" vertical="center"/>
    </xf>
    <xf numFmtId="41" fontId="17" fillId="4" borderId="7" xfId="42" applyFont="1" applyFill="1" applyBorder="1" applyAlignment="1">
      <alignment horizontal="center" vertical="center" shrinkToFit="1"/>
    </xf>
    <xf numFmtId="41" fontId="0" fillId="4" borderId="0" xfId="0" applyNumberFormat="1" applyFill="1"/>
    <xf numFmtId="0" fontId="0" fillId="4" borderId="0" xfId="0" applyFill="1" applyAlignment="1">
      <alignment vertical="center"/>
    </xf>
    <xf numFmtId="41" fontId="17" fillId="4" borderId="0" xfId="42" applyFont="1" applyFill="1" applyAlignment="1">
      <alignment horizontal="left" vertical="center"/>
    </xf>
    <xf numFmtId="41" fontId="17" fillId="4" borderId="0" xfId="42" applyFont="1" applyFill="1" applyAlignment="1">
      <alignment vertical="center" shrinkToFit="1"/>
    </xf>
    <xf numFmtId="41" fontId="17" fillId="4" borderId="0" xfId="42" applyFont="1" applyFill="1" applyAlignment="1">
      <alignment horizontal="right" vertical="center"/>
    </xf>
    <xf numFmtId="41" fontId="17" fillId="5" borderId="0" xfId="42" applyFont="1" applyFill="1" applyAlignment="1"/>
    <xf numFmtId="0" fontId="0" fillId="6" borderId="8" xfId="0" applyFill="1" applyBorder="1" applyAlignment="1">
      <alignment shrinkToFit="1"/>
    </xf>
    <xf numFmtId="182" fontId="19" fillId="4" borderId="10" xfId="0" applyNumberFormat="1" applyFont="1" applyFill="1" applyBorder="1" applyAlignment="1">
      <alignment shrinkToFit="1"/>
    </xf>
    <xf numFmtId="182" fontId="19" fillId="4" borderId="9" xfId="0" applyNumberFormat="1" applyFont="1" applyFill="1" applyBorder="1" applyAlignment="1">
      <alignment shrinkToFit="1"/>
    </xf>
    <xf numFmtId="41" fontId="0" fillId="6" borderId="9" xfId="42" applyFont="1" applyFill="1" applyBorder="1" applyAlignment="1">
      <alignment horizontal="left"/>
    </xf>
    <xf numFmtId="41" fontId="0" fillId="7" borderId="10" xfId="42" applyFont="1" applyFill="1" applyBorder="1" applyAlignment="1"/>
    <xf numFmtId="41" fontId="0" fillId="7" borderId="9" xfId="42" applyFont="1" applyFill="1" applyBorder="1" applyAlignment="1"/>
    <xf numFmtId="41" fontId="0" fillId="7" borderId="9" xfId="42" applyFont="1" applyFill="1" applyBorder="1" applyAlignment="1">
      <alignment horizontal="left"/>
    </xf>
    <xf numFmtId="41" fontId="0" fillId="5" borderId="10" xfId="42" applyFont="1" applyFill="1" applyBorder="1" applyAlignment="1"/>
    <xf numFmtId="41" fontId="0" fillId="5" borderId="9" xfId="42" applyFont="1" applyFill="1" applyBorder="1" applyAlignment="1"/>
    <xf numFmtId="41" fontId="0" fillId="8" borderId="10" xfId="42" applyFont="1" applyFill="1" applyBorder="1" applyAlignment="1"/>
    <xf numFmtId="41" fontId="0" fillId="8" borderId="9" xfId="42" applyFont="1" applyFill="1" applyBorder="1" applyAlignment="1"/>
    <xf numFmtId="41" fontId="0" fillId="9" borderId="10" xfId="42" applyFont="1" applyFill="1" applyBorder="1" applyAlignment="1"/>
    <xf numFmtId="41" fontId="0" fillId="9" borderId="9" xfId="42" applyFont="1" applyFill="1" applyBorder="1" applyAlignment="1"/>
    <xf numFmtId="41" fontId="17" fillId="4" borderId="0" xfId="42" applyFont="1" applyFill="1" applyAlignment="1">
      <alignment horizontal="center"/>
    </xf>
    <xf numFmtId="0" fontId="18" fillId="4" borderId="0" xfId="0" applyFont="1" applyFill="1" applyAlignment="1">
      <alignment horizontal="center" vertical="center"/>
    </xf>
    <xf numFmtId="0" fontId="17" fillId="4" borderId="0" xfId="0" applyFont="1" applyFill="1" applyAlignment="1">
      <alignment horizontal="left" vertical="center" shrinkToFit="1"/>
    </xf>
  </cellXfs>
  <cellStyles count="43">
    <cellStyle name="#,##0" xfId="1" xr:uid="{00000000-0005-0000-0000-000000000000}"/>
    <cellStyle name="0.0" xfId="2" xr:uid="{00000000-0005-0000-0000-000001000000}"/>
    <cellStyle name="0.00" xfId="3" xr:uid="{00000000-0005-0000-0000-000002000000}"/>
    <cellStyle name="category" xfId="25" xr:uid="{00000000-0005-0000-0000-000003000000}"/>
    <cellStyle name="Comma [0]_ SG&amp;A Bridge " xfId="26" xr:uid="{00000000-0005-0000-0000-000004000000}"/>
    <cellStyle name="Comma_ SG&amp;A Bridge " xfId="27" xr:uid="{00000000-0005-0000-0000-000005000000}"/>
    <cellStyle name="Currency [0]_ SG&amp;A Bridge " xfId="28" xr:uid="{00000000-0005-0000-0000-000006000000}"/>
    <cellStyle name="Currency_ SG&amp;A Bridge " xfId="29" xr:uid="{00000000-0005-0000-0000-000007000000}"/>
    <cellStyle name="Grey" xfId="30" xr:uid="{00000000-0005-0000-0000-000008000000}"/>
    <cellStyle name="HEADER" xfId="31" xr:uid="{00000000-0005-0000-0000-000009000000}"/>
    <cellStyle name="Header1" xfId="32" xr:uid="{00000000-0005-0000-0000-00000A000000}"/>
    <cellStyle name="Header2" xfId="33" xr:uid="{00000000-0005-0000-0000-00000B000000}"/>
    <cellStyle name="Input [yellow]" xfId="34" xr:uid="{00000000-0005-0000-0000-00000C000000}"/>
    <cellStyle name="Model" xfId="35" xr:uid="{00000000-0005-0000-0000-00000D000000}"/>
    <cellStyle name="no dec" xfId="36" xr:uid="{00000000-0005-0000-0000-00000E000000}"/>
    <cellStyle name="Normal - Style1" xfId="37" xr:uid="{00000000-0005-0000-0000-00000F000000}"/>
    <cellStyle name="Normal_ SG&amp;A Bridge " xfId="38" xr:uid="{00000000-0005-0000-0000-000010000000}"/>
    <cellStyle name="Percent [2]" xfId="39" xr:uid="{00000000-0005-0000-0000-000011000000}"/>
    <cellStyle name="subhead" xfId="40" xr:uid="{00000000-0005-0000-0000-000012000000}"/>
    <cellStyle name="고정소숫점" xfId="4" xr:uid="{00000000-0005-0000-0000-000013000000}"/>
    <cellStyle name="고정출력1" xfId="5" xr:uid="{00000000-0005-0000-0000-000014000000}"/>
    <cellStyle name="고정출력2" xfId="6" xr:uid="{00000000-0005-0000-0000-000015000000}"/>
    <cellStyle name="날짜" xfId="7" xr:uid="{00000000-0005-0000-0000-000016000000}"/>
    <cellStyle name="달러" xfId="8" xr:uid="{00000000-0005-0000-0000-000017000000}"/>
    <cellStyle name="똿뗦먛귟 [0.00]_PRODUCT DETAIL Q1" xfId="9" xr:uid="{00000000-0005-0000-0000-000018000000}"/>
    <cellStyle name="똿뗦먛귟_PRODUCT DETAIL Q1" xfId="10" xr:uid="{00000000-0005-0000-0000-000019000000}"/>
    <cellStyle name="믅됞 [0.00]_PRODUCT DETAIL Q1" xfId="11" xr:uid="{00000000-0005-0000-0000-00001A000000}"/>
    <cellStyle name="믅됞_PRODUCT DETAIL Q1" xfId="12" xr:uid="{00000000-0005-0000-0000-00001B000000}"/>
    <cellStyle name="뷭?_BOOKSHIP" xfId="13" xr:uid="{00000000-0005-0000-0000-00001C000000}"/>
    <cellStyle name="쉼표 [0]" xfId="42" builtinId="6"/>
    <cellStyle name="쉼표 [0] 2" xfId="14" xr:uid="{00000000-0005-0000-0000-00001E000000}"/>
    <cellStyle name="자리수" xfId="15" xr:uid="{00000000-0005-0000-0000-00001F000000}"/>
    <cellStyle name="자리수0" xfId="16" xr:uid="{00000000-0005-0000-0000-000020000000}"/>
    <cellStyle name="지정되지 않음_G" xfId="17" xr:uid="{00000000-0005-0000-0000-000021000000}"/>
    <cellStyle name="콤마 [0]_1" xfId="18" xr:uid="{00000000-0005-0000-0000-000022000000}"/>
    <cellStyle name="콤마_1" xfId="19" xr:uid="{00000000-0005-0000-0000-000023000000}"/>
    <cellStyle name="퍼센트" xfId="20" xr:uid="{00000000-0005-0000-0000-000024000000}"/>
    <cellStyle name="표준" xfId="0" builtinId="0"/>
    <cellStyle name="표준 2" xfId="21" xr:uid="{00000000-0005-0000-0000-000026000000}"/>
    <cellStyle name="표준 3" xfId="41" xr:uid="{00000000-0005-0000-0000-000027000000}"/>
    <cellStyle name="합산" xfId="22" xr:uid="{00000000-0005-0000-0000-000028000000}"/>
    <cellStyle name="화폐기호" xfId="23" xr:uid="{00000000-0005-0000-0000-000029000000}"/>
    <cellStyle name="화폐기호0" xfId="24" xr:uid="{00000000-0005-0000-0000-00002A000000}"/>
  </cellStyles>
  <dxfs count="0"/>
  <tableStyles count="8" defaultTableStyle="TableStyleMedium9" defaultPivotStyle="피벗 테이블 스타일 5">
    <tableStyle name="피벗 테이블 스타일 1" table="0" count="0" xr9:uid="{00000000-0011-0000-FFFF-FFFF00000000}"/>
    <tableStyle name="피벗 테이블 스타일 2" table="0" count="0" xr9:uid="{00000000-0011-0000-FFFF-FFFF01000000}"/>
    <tableStyle name="피벗 테이블 스타일 3" table="0" count="0" xr9:uid="{00000000-0011-0000-FFFF-FFFF02000000}"/>
    <tableStyle name="피벗 테이블 스타일 4" table="0" count="0" xr9:uid="{00000000-0011-0000-FFFF-FFFF03000000}"/>
    <tableStyle name="피벗 테이블 스타일 5" table="0" count="0" xr9:uid="{00000000-0011-0000-FFFF-FFFF04000000}"/>
    <tableStyle name="피벗 테이블 스타일 6" table="0" count="0" xr9:uid="{00000000-0011-0000-FFFF-FFFF05000000}"/>
    <tableStyle name="피벗 테이블 스타일 7" table="0" count="0" xr9:uid="{00000000-0011-0000-FFFF-FFFF06000000}"/>
    <tableStyle name="피벗 테이블 스타일 8" table="0" count="0" xr9:uid="{00000000-0011-0000-FFFF-FFFF07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47DF1E-56A5-4BAC-8057-0ED55472F247}">
  <dimension ref="A1:Q41"/>
  <sheetViews>
    <sheetView tabSelected="1" workbookViewId="0">
      <selection activeCell="B34" sqref="B34"/>
    </sheetView>
  </sheetViews>
  <sheetFormatPr defaultColWidth="12.33203125" defaultRowHeight="18" customHeight="1"/>
  <cols>
    <col min="1" max="1" width="9.21875" style="1" customWidth="1"/>
    <col min="2" max="2" width="12" style="7" customWidth="1"/>
    <col min="3" max="3" width="13" style="6" customWidth="1"/>
    <col min="4" max="4" width="12" style="5" customWidth="1"/>
    <col min="5" max="5" width="12.33203125" style="1" customWidth="1"/>
    <col min="6" max="6" width="12.33203125" style="1"/>
    <col min="7" max="7" width="12" style="1" customWidth="1"/>
    <col min="8" max="8" width="13.21875" style="1" customWidth="1"/>
    <col min="9" max="9" width="9" style="1" bestFit="1" customWidth="1"/>
    <col min="10" max="10" width="11.88671875" style="1" customWidth="1"/>
    <col min="11" max="11" width="12.33203125" style="1"/>
    <col min="12" max="12" width="12" style="1" customWidth="1"/>
    <col min="13" max="14" width="13.21875" style="1" customWidth="1"/>
    <col min="15" max="16384" width="12.33203125" style="1"/>
  </cols>
  <sheetData>
    <row r="1" spans="1:15" ht="27.75" customHeight="1">
      <c r="A1" s="48" t="s">
        <v>1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</row>
    <row r="2" spans="1:15" s="29" customFormat="1" ht="18" customHeight="1">
      <c r="A2" s="30" t="s">
        <v>15</v>
      </c>
      <c r="B2" s="31"/>
      <c r="C2" s="32" t="s">
        <v>16</v>
      </c>
      <c r="D2" s="49" t="s">
        <v>44</v>
      </c>
      <c r="E2" s="49"/>
      <c r="F2" s="49"/>
    </row>
    <row r="3" spans="1:15" ht="18" customHeight="1">
      <c r="A3" s="29" t="s">
        <v>63</v>
      </c>
      <c r="F3" s="29" t="s">
        <v>64</v>
      </c>
      <c r="K3" s="29" t="s">
        <v>65</v>
      </c>
    </row>
    <row r="4" spans="1:15" ht="18" customHeight="1" thickBot="1">
      <c r="A4" s="9" t="s">
        <v>62</v>
      </c>
      <c r="B4" s="10" t="s">
        <v>0</v>
      </c>
      <c r="C4" s="11" t="s">
        <v>6</v>
      </c>
      <c r="D4" s="12" t="s">
        <v>4</v>
      </c>
      <c r="F4" s="9" t="s">
        <v>62</v>
      </c>
      <c r="G4" s="10" t="s">
        <v>0</v>
      </c>
      <c r="H4" s="11" t="s">
        <v>6</v>
      </c>
      <c r="I4" s="12" t="s">
        <v>4</v>
      </c>
      <c r="K4" s="9" t="s">
        <v>62</v>
      </c>
      <c r="L4" s="10" t="s">
        <v>0</v>
      </c>
      <c r="M4" s="11" t="s">
        <v>6</v>
      </c>
      <c r="N4" s="12" t="s">
        <v>4</v>
      </c>
    </row>
    <row r="5" spans="1:15" ht="18" customHeight="1">
      <c r="A5" s="13"/>
      <c r="B5" s="34" t="s">
        <v>8</v>
      </c>
      <c r="C5" s="14" t="s">
        <v>7</v>
      </c>
      <c r="D5" s="34" t="s">
        <v>68</v>
      </c>
      <c r="F5" s="21">
        <v>45698</v>
      </c>
      <c r="G5" s="38">
        <v>900000</v>
      </c>
      <c r="H5" s="22" t="s">
        <v>36</v>
      </c>
      <c r="I5" s="23" t="s">
        <v>17</v>
      </c>
      <c r="J5" s="8">
        <v>45707</v>
      </c>
      <c r="K5" s="21">
        <v>45698</v>
      </c>
      <c r="L5" s="41">
        <v>900000</v>
      </c>
      <c r="M5" s="22" t="s">
        <v>36</v>
      </c>
      <c r="N5" s="23" t="s">
        <v>17</v>
      </c>
      <c r="O5" s="8">
        <v>45707</v>
      </c>
    </row>
    <row r="6" spans="1:15" ht="18" customHeight="1">
      <c r="A6" s="15">
        <v>45727</v>
      </c>
      <c r="B6" s="16">
        <v>900000</v>
      </c>
      <c r="C6" s="37" t="s">
        <v>9</v>
      </c>
      <c r="D6" s="18" t="s">
        <v>2</v>
      </c>
      <c r="E6" s="8">
        <v>45730</v>
      </c>
      <c r="F6" s="15">
        <v>45726</v>
      </c>
      <c r="G6" s="39">
        <v>900000</v>
      </c>
      <c r="H6" s="17" t="s">
        <v>37</v>
      </c>
      <c r="I6" s="18" t="s">
        <v>18</v>
      </c>
      <c r="J6" s="8">
        <v>45735</v>
      </c>
      <c r="K6" s="15">
        <v>45726</v>
      </c>
      <c r="L6" s="42">
        <v>900000</v>
      </c>
      <c r="M6" s="17" t="s">
        <v>37</v>
      </c>
      <c r="N6" s="18" t="s">
        <v>18</v>
      </c>
      <c r="O6" s="8">
        <v>45735</v>
      </c>
    </row>
    <row r="7" spans="1:15" ht="18" customHeight="1">
      <c r="A7" s="15">
        <v>45747</v>
      </c>
      <c r="B7" s="16">
        <v>900000</v>
      </c>
      <c r="C7" s="37" t="s">
        <v>10</v>
      </c>
      <c r="D7" s="25" t="s">
        <v>29</v>
      </c>
      <c r="E7" s="8">
        <v>45761</v>
      </c>
      <c r="F7" s="15">
        <v>45758</v>
      </c>
      <c r="G7" s="39">
        <v>900000</v>
      </c>
      <c r="H7" s="17" t="s">
        <v>38</v>
      </c>
      <c r="I7" s="18" t="s">
        <v>28</v>
      </c>
      <c r="J7" s="8">
        <v>45766</v>
      </c>
      <c r="K7" s="15">
        <v>45757</v>
      </c>
      <c r="L7" s="42">
        <v>900000</v>
      </c>
      <c r="M7" s="17" t="s">
        <v>38</v>
      </c>
      <c r="N7" s="18" t="s">
        <v>28</v>
      </c>
      <c r="O7" s="8">
        <v>45766</v>
      </c>
    </row>
    <row r="8" spans="1:15" ht="18" customHeight="1">
      <c r="A8" s="15">
        <v>45790</v>
      </c>
      <c r="B8" s="16">
        <v>900000</v>
      </c>
      <c r="C8" s="37" t="s">
        <v>11</v>
      </c>
      <c r="D8" s="25" t="s">
        <v>29</v>
      </c>
      <c r="E8" s="8">
        <v>45791</v>
      </c>
      <c r="F8" s="15">
        <v>45787</v>
      </c>
      <c r="G8" s="39">
        <v>900000</v>
      </c>
      <c r="H8" s="17" t="s">
        <v>39</v>
      </c>
      <c r="I8" s="18" t="s">
        <v>19</v>
      </c>
      <c r="J8" s="8">
        <v>45796</v>
      </c>
      <c r="K8" s="15">
        <v>45786</v>
      </c>
      <c r="L8" s="42">
        <v>900000</v>
      </c>
      <c r="M8" s="17" t="s">
        <v>39</v>
      </c>
      <c r="N8" s="18" t="s">
        <v>19</v>
      </c>
      <c r="O8" s="8">
        <v>45796</v>
      </c>
    </row>
    <row r="9" spans="1:15" ht="18" customHeight="1">
      <c r="A9" s="15">
        <v>45819</v>
      </c>
      <c r="B9" s="16">
        <v>900000</v>
      </c>
      <c r="C9" s="37" t="s">
        <v>12</v>
      </c>
      <c r="D9" s="25" t="s">
        <v>29</v>
      </c>
      <c r="E9" s="8">
        <v>45822</v>
      </c>
      <c r="F9" s="15">
        <v>45818</v>
      </c>
      <c r="G9" s="39">
        <v>900000</v>
      </c>
      <c r="H9" s="17" t="s">
        <v>40</v>
      </c>
      <c r="I9" s="18" t="s">
        <v>20</v>
      </c>
      <c r="J9" s="8">
        <v>45827</v>
      </c>
      <c r="K9" s="15">
        <v>45817</v>
      </c>
      <c r="L9" s="42">
        <v>900000</v>
      </c>
      <c r="M9" s="17" t="s">
        <v>40</v>
      </c>
      <c r="N9" s="18" t="s">
        <v>20</v>
      </c>
      <c r="O9" s="8">
        <v>45827</v>
      </c>
    </row>
    <row r="10" spans="1:15" ht="18" customHeight="1">
      <c r="A10" s="15">
        <v>45847</v>
      </c>
      <c r="B10" s="16">
        <v>900000</v>
      </c>
      <c r="C10" s="37" t="s">
        <v>13</v>
      </c>
      <c r="D10" s="25" t="s">
        <v>29</v>
      </c>
      <c r="E10" s="8">
        <v>45852</v>
      </c>
      <c r="F10" s="15">
        <v>45849</v>
      </c>
      <c r="G10" s="39">
        <v>900000</v>
      </c>
      <c r="H10" s="17" t="s">
        <v>41</v>
      </c>
      <c r="I10" s="18" t="s">
        <v>21</v>
      </c>
      <c r="J10" s="8">
        <v>45857</v>
      </c>
      <c r="K10" s="15">
        <v>45848</v>
      </c>
      <c r="L10" s="42">
        <v>900000</v>
      </c>
      <c r="M10" s="17" t="s">
        <v>41</v>
      </c>
      <c r="N10" s="18" t="s">
        <v>21</v>
      </c>
      <c r="O10" s="8">
        <v>45857</v>
      </c>
    </row>
    <row r="11" spans="1:15" ht="18" customHeight="1">
      <c r="A11" s="15">
        <v>45860</v>
      </c>
      <c r="B11" s="16">
        <v>1050000</v>
      </c>
      <c r="C11" s="37" t="s">
        <v>30</v>
      </c>
      <c r="D11" s="25" t="s">
        <v>70</v>
      </c>
      <c r="E11" s="8">
        <v>45888</v>
      </c>
      <c r="F11" s="15">
        <v>45879</v>
      </c>
      <c r="G11" s="39">
        <v>900000</v>
      </c>
      <c r="H11" s="17" t="s">
        <v>42</v>
      </c>
      <c r="I11" s="18" t="s">
        <v>22</v>
      </c>
      <c r="J11" s="8">
        <v>45888</v>
      </c>
      <c r="K11" s="15">
        <v>45879</v>
      </c>
      <c r="L11" s="42">
        <v>900000</v>
      </c>
      <c r="M11" s="17" t="s">
        <v>42</v>
      </c>
      <c r="N11" s="18" t="s">
        <v>22</v>
      </c>
      <c r="O11" s="8">
        <v>45888</v>
      </c>
    </row>
    <row r="12" spans="1:15" ht="18" customHeight="1">
      <c r="A12" s="15">
        <v>45906</v>
      </c>
      <c r="B12" s="16">
        <v>900000</v>
      </c>
      <c r="C12" s="37" t="s">
        <v>31</v>
      </c>
      <c r="D12" s="18" t="s">
        <v>5</v>
      </c>
      <c r="E12" s="8">
        <v>45919</v>
      </c>
      <c r="F12" s="15">
        <v>45908</v>
      </c>
      <c r="G12" s="39">
        <v>900000</v>
      </c>
      <c r="H12" s="17" t="s">
        <v>31</v>
      </c>
      <c r="I12" s="18" t="s">
        <v>23</v>
      </c>
      <c r="J12" s="8">
        <v>45919</v>
      </c>
      <c r="K12" s="15">
        <v>45911</v>
      </c>
      <c r="L12" s="42">
        <v>900000</v>
      </c>
      <c r="M12" s="17" t="s">
        <v>31</v>
      </c>
      <c r="N12" s="18" t="s">
        <v>23</v>
      </c>
      <c r="O12" s="8">
        <v>45919</v>
      </c>
    </row>
    <row r="13" spans="1:15" ht="18" customHeight="1">
      <c r="A13" s="15">
        <v>45940</v>
      </c>
      <c r="B13" s="16">
        <v>900000</v>
      </c>
      <c r="C13" s="37" t="s">
        <v>32</v>
      </c>
      <c r="D13" s="25" t="s">
        <v>29</v>
      </c>
      <c r="E13" s="8">
        <v>45949</v>
      </c>
      <c r="F13" s="15">
        <v>45941</v>
      </c>
      <c r="G13" s="39">
        <v>900000</v>
      </c>
      <c r="H13" s="17" t="s">
        <v>32</v>
      </c>
      <c r="I13" s="18" t="s">
        <v>24</v>
      </c>
      <c r="J13" s="8">
        <v>45949</v>
      </c>
      <c r="K13" s="15">
        <v>45940</v>
      </c>
      <c r="L13" s="42">
        <v>900000</v>
      </c>
      <c r="M13" s="17" t="s">
        <v>32</v>
      </c>
      <c r="N13" s="18" t="s">
        <v>24</v>
      </c>
      <c r="O13" s="8">
        <v>45949</v>
      </c>
    </row>
    <row r="14" spans="1:15" ht="18" customHeight="1">
      <c r="A14" s="15">
        <v>45962</v>
      </c>
      <c r="B14" s="16">
        <v>900000</v>
      </c>
      <c r="C14" s="37" t="s">
        <v>33</v>
      </c>
      <c r="D14" s="25" t="s">
        <v>29</v>
      </c>
      <c r="E14" s="8">
        <v>45980</v>
      </c>
      <c r="F14" s="15">
        <v>45972</v>
      </c>
      <c r="G14" s="39">
        <v>900000</v>
      </c>
      <c r="H14" s="17" t="s">
        <v>33</v>
      </c>
      <c r="I14" s="18" t="s">
        <v>25</v>
      </c>
      <c r="J14" s="8">
        <v>45980</v>
      </c>
      <c r="K14" s="15">
        <v>45971</v>
      </c>
      <c r="L14" s="42">
        <v>900000</v>
      </c>
      <c r="M14" s="17" t="s">
        <v>33</v>
      </c>
      <c r="N14" s="18" t="s">
        <v>25</v>
      </c>
      <c r="O14" s="8">
        <v>45980</v>
      </c>
    </row>
    <row r="15" spans="1:15" ht="18" customHeight="1">
      <c r="A15" s="15">
        <v>45998</v>
      </c>
      <c r="B15" s="16">
        <v>900000</v>
      </c>
      <c r="C15" s="37" t="s">
        <v>34</v>
      </c>
      <c r="D15" s="25" t="s">
        <v>29</v>
      </c>
      <c r="E15" s="8">
        <v>46010</v>
      </c>
      <c r="F15" s="15">
        <v>46000</v>
      </c>
      <c r="G15" s="39">
        <v>900000</v>
      </c>
      <c r="H15" s="17" t="s">
        <v>34</v>
      </c>
      <c r="I15" s="18" t="s">
        <v>26</v>
      </c>
      <c r="J15" s="8">
        <v>46010</v>
      </c>
      <c r="K15" s="15">
        <v>46002</v>
      </c>
      <c r="L15" s="42">
        <v>900000</v>
      </c>
      <c r="M15" s="17" t="s">
        <v>34</v>
      </c>
      <c r="N15" s="18" t="s">
        <v>26</v>
      </c>
      <c r="O15" s="8">
        <v>46010</v>
      </c>
    </row>
    <row r="16" spans="1:15" ht="18" customHeight="1">
      <c r="A16" s="15">
        <v>45662</v>
      </c>
      <c r="B16" s="16">
        <v>900000</v>
      </c>
      <c r="C16" s="40" t="s">
        <v>35</v>
      </c>
      <c r="D16" s="25" t="s">
        <v>29</v>
      </c>
      <c r="E16" s="8">
        <v>45676</v>
      </c>
      <c r="F16" s="15">
        <v>45667</v>
      </c>
      <c r="G16" s="42">
        <v>900000</v>
      </c>
      <c r="H16" s="17" t="s">
        <v>35</v>
      </c>
      <c r="I16" s="18" t="s">
        <v>27</v>
      </c>
      <c r="J16" s="8">
        <v>45676</v>
      </c>
      <c r="K16" s="15">
        <v>45666</v>
      </c>
      <c r="L16" s="44">
        <v>900000</v>
      </c>
      <c r="M16" s="17" t="s">
        <v>35</v>
      </c>
      <c r="N16" s="18" t="s">
        <v>69</v>
      </c>
      <c r="O16" s="8">
        <v>45676</v>
      </c>
    </row>
    <row r="17" spans="1:17" ht="18" customHeight="1">
      <c r="A17" s="15"/>
      <c r="B17" s="16"/>
      <c r="C17" s="17"/>
      <c r="D17" s="18" t="s">
        <v>14</v>
      </c>
      <c r="F17" s="15"/>
      <c r="G17" s="16"/>
      <c r="H17" s="17"/>
      <c r="I17" s="18"/>
      <c r="K17" s="15"/>
      <c r="L17" s="16"/>
      <c r="M17" s="17"/>
      <c r="N17" s="18"/>
    </row>
    <row r="18" spans="1:17" ht="18" customHeight="1" thickBot="1">
      <c r="A18" s="15"/>
      <c r="B18" s="16"/>
      <c r="C18" s="17"/>
      <c r="D18" s="18"/>
      <c r="F18" s="15"/>
      <c r="G18" s="16"/>
      <c r="H18" s="17"/>
      <c r="I18" s="18"/>
      <c r="K18" s="15"/>
      <c r="L18" s="16"/>
      <c r="M18" s="17"/>
      <c r="N18" s="18"/>
    </row>
    <row r="19" spans="1:17" ht="18" customHeight="1" thickTop="1">
      <c r="A19" s="26" t="s">
        <v>43</v>
      </c>
      <c r="B19" s="27">
        <f>SUM(B6:B18)</f>
        <v>10050000</v>
      </c>
      <c r="C19" s="19"/>
      <c r="D19" s="20"/>
      <c r="F19" s="26" t="s">
        <v>43</v>
      </c>
      <c r="G19" s="27">
        <f>SUM(G5:G18)</f>
        <v>10800000</v>
      </c>
      <c r="H19" s="19"/>
      <c r="I19" s="20"/>
      <c r="K19" s="26" t="s">
        <v>43</v>
      </c>
      <c r="L19" s="27">
        <f>SUM(L5:L18)</f>
        <v>10800000</v>
      </c>
      <c r="M19" s="19"/>
      <c r="N19" s="20"/>
    </row>
    <row r="20" spans="1:17" ht="11.25" customHeight="1">
      <c r="A20" s="8"/>
      <c r="F20" s="2"/>
      <c r="K20" s="2"/>
    </row>
    <row r="21" spans="1:17" ht="18" customHeight="1">
      <c r="A21" s="29" t="s">
        <v>66</v>
      </c>
      <c r="B21" s="1"/>
      <c r="C21" s="1"/>
      <c r="D21" s="1"/>
      <c r="F21" s="29" t="s">
        <v>67</v>
      </c>
      <c r="K21" s="47" t="s">
        <v>53</v>
      </c>
      <c r="L21" s="47"/>
      <c r="M21" s="47"/>
      <c r="N21" s="47"/>
    </row>
    <row r="22" spans="1:17" ht="18" customHeight="1" thickBot="1">
      <c r="A22" s="9" t="s">
        <v>62</v>
      </c>
      <c r="B22" s="10" t="s">
        <v>0</v>
      </c>
      <c r="C22" s="11" t="s">
        <v>6</v>
      </c>
      <c r="D22" s="12" t="s">
        <v>4</v>
      </c>
      <c r="F22" s="9" t="s">
        <v>62</v>
      </c>
      <c r="G22" s="10" t="s">
        <v>0</v>
      </c>
      <c r="H22" s="11" t="s">
        <v>6</v>
      </c>
      <c r="I22" s="12" t="s">
        <v>4</v>
      </c>
      <c r="K22" s="2" t="s">
        <v>45</v>
      </c>
      <c r="L22" s="1" t="s">
        <v>46</v>
      </c>
      <c r="M22" s="5" t="s">
        <v>6</v>
      </c>
      <c r="N22" s="5" t="s">
        <v>47</v>
      </c>
      <c r="O22" s="5"/>
    </row>
    <row r="23" spans="1:17" ht="18" customHeight="1">
      <c r="A23" s="21">
        <v>45696</v>
      </c>
      <c r="B23" s="43">
        <v>900000</v>
      </c>
      <c r="C23" s="22" t="s">
        <v>36</v>
      </c>
      <c r="D23" s="23" t="s">
        <v>17</v>
      </c>
      <c r="E23" s="8">
        <v>45707</v>
      </c>
      <c r="F23" s="21">
        <v>45698</v>
      </c>
      <c r="G23" s="45">
        <v>900000</v>
      </c>
      <c r="H23" s="22" t="s">
        <v>36</v>
      </c>
      <c r="I23" s="35">
        <v>45707</v>
      </c>
      <c r="J23" s="1">
        <v>1</v>
      </c>
      <c r="K23" s="2" t="s">
        <v>3</v>
      </c>
      <c r="L23" s="1" t="s">
        <v>61</v>
      </c>
      <c r="M23" s="1" t="s">
        <v>52</v>
      </c>
      <c r="N23" s="2">
        <v>9900000</v>
      </c>
    </row>
    <row r="24" spans="1:17" ht="18" customHeight="1">
      <c r="A24" s="15">
        <v>45724</v>
      </c>
      <c r="B24" s="44">
        <v>900000</v>
      </c>
      <c r="C24" s="17" t="s">
        <v>37</v>
      </c>
      <c r="D24" s="18" t="s">
        <v>18</v>
      </c>
      <c r="E24" s="8">
        <v>45735</v>
      </c>
      <c r="F24" s="15">
        <v>45726</v>
      </c>
      <c r="G24" s="46">
        <v>900000</v>
      </c>
      <c r="H24" s="17" t="s">
        <v>37</v>
      </c>
      <c r="I24" s="36">
        <v>45735</v>
      </c>
      <c r="J24" s="1">
        <v>2</v>
      </c>
      <c r="K24" s="2"/>
      <c r="L24" s="1" t="s">
        <v>57</v>
      </c>
      <c r="M24" s="1" t="s">
        <v>58</v>
      </c>
      <c r="N24" s="2">
        <v>150000</v>
      </c>
    </row>
    <row r="25" spans="1:17" ht="18" customHeight="1">
      <c r="A25" s="15">
        <v>45756</v>
      </c>
      <c r="B25" s="44">
        <v>900000</v>
      </c>
      <c r="C25" s="17" t="s">
        <v>38</v>
      </c>
      <c r="D25" s="18" t="s">
        <v>28</v>
      </c>
      <c r="E25" s="8">
        <v>45766</v>
      </c>
      <c r="F25" s="15">
        <v>45757</v>
      </c>
      <c r="G25" s="46">
        <v>900000</v>
      </c>
      <c r="H25" s="17" t="s">
        <v>38</v>
      </c>
      <c r="I25" s="36">
        <v>45766</v>
      </c>
      <c r="J25" s="1">
        <v>3</v>
      </c>
      <c r="K25" s="2" t="s">
        <v>48</v>
      </c>
      <c r="L25" s="1" t="s">
        <v>27</v>
      </c>
      <c r="M25" s="1" t="s">
        <v>54</v>
      </c>
      <c r="N25" s="2">
        <v>10800000</v>
      </c>
    </row>
    <row r="26" spans="1:17" ht="18" customHeight="1">
      <c r="A26" s="15">
        <v>45787</v>
      </c>
      <c r="B26" s="44">
        <v>900000</v>
      </c>
      <c r="C26" s="17" t="s">
        <v>39</v>
      </c>
      <c r="D26" s="18" t="s">
        <v>19</v>
      </c>
      <c r="E26" s="8">
        <v>45796</v>
      </c>
      <c r="F26" s="15">
        <v>45786</v>
      </c>
      <c r="G26" s="46">
        <v>900000</v>
      </c>
      <c r="H26" s="17" t="s">
        <v>39</v>
      </c>
      <c r="I26" s="36">
        <v>45796</v>
      </c>
      <c r="J26" s="1">
        <v>4</v>
      </c>
      <c r="K26" s="2" t="s">
        <v>49</v>
      </c>
      <c r="L26" s="1" t="s">
        <v>27</v>
      </c>
      <c r="M26" s="1" t="s">
        <v>54</v>
      </c>
      <c r="N26" s="2">
        <v>10800000</v>
      </c>
    </row>
    <row r="27" spans="1:17" ht="18" customHeight="1">
      <c r="A27" s="15">
        <v>45818</v>
      </c>
      <c r="B27" s="44">
        <v>900000</v>
      </c>
      <c r="C27" s="17" t="s">
        <v>40</v>
      </c>
      <c r="D27" s="18" t="s">
        <v>20</v>
      </c>
      <c r="E27" s="8">
        <v>45827</v>
      </c>
      <c r="F27" s="15">
        <v>45817</v>
      </c>
      <c r="G27" s="46">
        <v>900000</v>
      </c>
      <c r="H27" s="17" t="s">
        <v>40</v>
      </c>
      <c r="I27" s="36">
        <v>45827</v>
      </c>
      <c r="J27" s="1">
        <v>5</v>
      </c>
      <c r="K27" s="2" t="s">
        <v>50</v>
      </c>
      <c r="L27" s="1" t="s">
        <v>27</v>
      </c>
      <c r="M27" s="1" t="s">
        <v>54</v>
      </c>
      <c r="N27" s="2">
        <v>10800000</v>
      </c>
    </row>
    <row r="28" spans="1:17" ht="18" customHeight="1">
      <c r="A28" s="15">
        <v>45848</v>
      </c>
      <c r="B28" s="44">
        <v>900000</v>
      </c>
      <c r="C28" s="17" t="s">
        <v>41</v>
      </c>
      <c r="D28" s="18" t="s">
        <v>21</v>
      </c>
      <c r="E28" s="8">
        <v>45857</v>
      </c>
      <c r="F28" s="15">
        <v>45848</v>
      </c>
      <c r="G28" s="46">
        <v>900000</v>
      </c>
      <c r="H28" s="17" t="s">
        <v>41</v>
      </c>
      <c r="I28" s="36">
        <v>45857</v>
      </c>
      <c r="J28" s="1">
        <v>6</v>
      </c>
      <c r="K28" s="2" t="s">
        <v>51</v>
      </c>
      <c r="L28" s="1" t="s">
        <v>56</v>
      </c>
      <c r="M28" s="1" t="s">
        <v>55</v>
      </c>
      <c r="N28" s="2">
        <v>5400000</v>
      </c>
    </row>
    <row r="29" spans="1:17" ht="18" customHeight="1">
      <c r="A29" s="15">
        <v>45878</v>
      </c>
      <c r="B29" s="44">
        <v>900000</v>
      </c>
      <c r="C29" s="17" t="s">
        <v>42</v>
      </c>
      <c r="D29" s="18" t="s">
        <v>22</v>
      </c>
      <c r="E29" s="8">
        <v>45888</v>
      </c>
      <c r="F29" s="15"/>
      <c r="G29" s="24"/>
      <c r="H29" s="17"/>
      <c r="I29" s="18"/>
      <c r="M29" s="4" t="s">
        <v>59</v>
      </c>
      <c r="N29" s="33">
        <f>SUM(N22:N28)</f>
        <v>47850000</v>
      </c>
    </row>
    <row r="30" spans="1:17" s="2" customFormat="1" ht="18" customHeight="1">
      <c r="A30" s="15">
        <v>45910</v>
      </c>
      <c r="B30" s="44">
        <v>900000</v>
      </c>
      <c r="C30" s="17" t="s">
        <v>31</v>
      </c>
      <c r="D30" s="18" t="s">
        <v>23</v>
      </c>
      <c r="E30" s="8">
        <v>45919</v>
      </c>
      <c r="F30" s="15"/>
      <c r="G30" s="24"/>
      <c r="H30" s="17"/>
      <c r="I30" s="18"/>
      <c r="J30" s="1"/>
      <c r="K30" s="1"/>
      <c r="L30" s="1"/>
      <c r="M30" s="4"/>
      <c r="N30" s="3"/>
      <c r="O30" s="1"/>
      <c r="P30" s="1"/>
    </row>
    <row r="31" spans="1:17" s="2" customFormat="1" ht="18" customHeight="1">
      <c r="A31" s="15">
        <v>45940</v>
      </c>
      <c r="B31" s="44">
        <v>900000</v>
      </c>
      <c r="C31" s="17" t="s">
        <v>32</v>
      </c>
      <c r="D31" s="18" t="s">
        <v>24</v>
      </c>
      <c r="E31" s="8">
        <v>45949</v>
      </c>
      <c r="F31" s="15"/>
      <c r="G31" s="24"/>
      <c r="H31" s="17"/>
      <c r="I31" s="18"/>
      <c r="J31" s="1"/>
      <c r="K31" s="1"/>
      <c r="L31" s="1"/>
      <c r="M31" s="1"/>
      <c r="O31" s="1"/>
      <c r="P31" s="1" t="s">
        <v>72</v>
      </c>
      <c r="Q31" s="2" t="s">
        <v>71</v>
      </c>
    </row>
    <row r="32" spans="1:17" s="2" customFormat="1" ht="18" customHeight="1">
      <c r="A32" s="15">
        <v>45971</v>
      </c>
      <c r="B32" s="44">
        <v>900000</v>
      </c>
      <c r="C32" s="17" t="s">
        <v>33</v>
      </c>
      <c r="D32" s="18" t="s">
        <v>25</v>
      </c>
      <c r="E32" s="8">
        <v>45980</v>
      </c>
      <c r="F32" s="15"/>
      <c r="G32" s="24"/>
      <c r="H32" s="17"/>
      <c r="I32" s="18"/>
      <c r="J32" s="1"/>
      <c r="K32" s="1"/>
      <c r="L32" s="1"/>
      <c r="M32" s="1"/>
      <c r="O32" s="1"/>
      <c r="P32" s="1"/>
    </row>
    <row r="33" spans="1:16" s="2" customFormat="1" ht="18" customHeight="1">
      <c r="A33" s="15">
        <v>46001</v>
      </c>
      <c r="B33" s="44">
        <v>900000</v>
      </c>
      <c r="C33" s="17" t="s">
        <v>34</v>
      </c>
      <c r="D33" s="18" t="s">
        <v>26</v>
      </c>
      <c r="E33" s="8">
        <v>46010</v>
      </c>
      <c r="F33" s="15"/>
      <c r="G33" s="24"/>
      <c r="H33" s="17"/>
      <c r="I33" s="18"/>
      <c r="J33" s="1"/>
      <c r="K33" s="1"/>
      <c r="L33" s="1"/>
      <c r="M33" s="1"/>
      <c r="O33" s="1"/>
      <c r="P33" s="1"/>
    </row>
    <row r="34" spans="1:16" s="2" customFormat="1" ht="18" customHeight="1">
      <c r="A34" s="15">
        <v>45667</v>
      </c>
      <c r="B34" s="46">
        <v>900000</v>
      </c>
      <c r="C34" s="17" t="s">
        <v>35</v>
      </c>
      <c r="D34" s="18" t="s">
        <v>27</v>
      </c>
      <c r="E34" s="8">
        <v>45676</v>
      </c>
      <c r="F34" s="15"/>
      <c r="G34" s="24"/>
      <c r="H34" s="17"/>
      <c r="I34" s="18"/>
      <c r="J34" s="1"/>
      <c r="K34" s="47" t="s">
        <v>60</v>
      </c>
      <c r="L34" s="47"/>
      <c r="M34" s="47"/>
      <c r="N34" s="47"/>
      <c r="O34" s="1"/>
      <c r="P34" s="1"/>
    </row>
    <row r="35" spans="1:16" s="2" customFormat="1" ht="18" customHeight="1">
      <c r="A35" s="15"/>
      <c r="B35" s="16"/>
      <c r="C35" s="17"/>
      <c r="D35" s="18"/>
      <c r="E35" s="1"/>
      <c r="F35" s="15"/>
      <c r="G35" s="16"/>
      <c r="H35" s="17"/>
      <c r="I35" s="18"/>
      <c r="J35" s="1"/>
      <c r="K35" s="1"/>
      <c r="L35" s="1"/>
      <c r="M35" s="4" t="s">
        <v>59</v>
      </c>
      <c r="N35" s="33">
        <f>B19+G19+L19+B37+G37</f>
        <v>47850000</v>
      </c>
      <c r="O35" s="1"/>
      <c r="P35" s="1"/>
    </row>
    <row r="36" spans="1:16" s="2" customFormat="1" ht="18" customHeight="1" thickBot="1">
      <c r="A36" s="15"/>
      <c r="B36" s="16"/>
      <c r="C36" s="17"/>
      <c r="D36" s="18"/>
      <c r="E36" s="1"/>
      <c r="F36" s="15"/>
      <c r="G36" s="16"/>
      <c r="H36" s="17"/>
      <c r="I36" s="18"/>
      <c r="J36" s="1"/>
      <c r="K36" s="1"/>
      <c r="L36" s="1"/>
      <c r="M36" s="1"/>
      <c r="O36" s="1"/>
      <c r="P36" s="1"/>
    </row>
    <row r="37" spans="1:16" s="2" customFormat="1" ht="18" customHeight="1" thickTop="1">
      <c r="A37" s="26" t="s">
        <v>43</v>
      </c>
      <c r="B37" s="27">
        <f>SUM(B23:B36)</f>
        <v>10800000</v>
      </c>
      <c r="C37" s="19"/>
      <c r="D37" s="20"/>
      <c r="E37" s="1"/>
      <c r="F37" s="26" t="s">
        <v>43</v>
      </c>
      <c r="G37" s="27">
        <f>SUM(G23:G36)</f>
        <v>5400000</v>
      </c>
      <c r="H37" s="19"/>
      <c r="I37" s="20"/>
      <c r="J37" s="1"/>
      <c r="K37" s="1"/>
      <c r="L37" s="1"/>
      <c r="M37" s="1"/>
      <c r="O37" s="1"/>
      <c r="P37" s="1"/>
    </row>
    <row r="38" spans="1:16" s="2" customFormat="1" ht="18" customHeight="1">
      <c r="A38" s="8"/>
      <c r="B38" s="7"/>
      <c r="C38" s="6"/>
      <c r="D38" s="5"/>
      <c r="E38" s="1"/>
      <c r="F38" s="1"/>
      <c r="G38" s="1"/>
      <c r="H38" s="1"/>
      <c r="I38" s="1"/>
      <c r="J38" s="1"/>
      <c r="K38" s="1"/>
      <c r="L38" s="1"/>
      <c r="M38" s="1"/>
      <c r="O38" s="1"/>
      <c r="P38" s="1"/>
    </row>
    <row r="39" spans="1:16" ht="18" customHeight="1">
      <c r="E39" s="1">
        <v>5</v>
      </c>
      <c r="F39" s="1">
        <v>12</v>
      </c>
      <c r="G39" s="1">
        <v>12</v>
      </c>
      <c r="H39" s="1">
        <v>12</v>
      </c>
      <c r="I39" s="1">
        <v>6</v>
      </c>
      <c r="M39" s="28"/>
      <c r="N39" s="2"/>
    </row>
    <row r="40" spans="1:16" ht="18" customHeight="1">
      <c r="L40" s="2"/>
      <c r="N40" s="2"/>
    </row>
    <row r="41" spans="1:16" ht="18" customHeight="1">
      <c r="M41" s="28"/>
    </row>
  </sheetData>
  <mergeCells count="4">
    <mergeCell ref="K21:N21"/>
    <mergeCell ref="K34:N34"/>
    <mergeCell ref="A1:N1"/>
    <mergeCell ref="D2:F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임대료</vt:lpstr>
    </vt:vector>
  </TitlesOfParts>
  <Company>J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김동환</dc:creator>
  <cp:lastModifiedBy>Administrator</cp:lastModifiedBy>
  <cp:lastPrinted>2025-01-07T04:49:37Z</cp:lastPrinted>
  <dcterms:created xsi:type="dcterms:W3CDTF">2003-03-07T02:54:13Z</dcterms:created>
  <dcterms:modified xsi:type="dcterms:W3CDTF">2025-07-21T02:12:20Z</dcterms:modified>
</cp:coreProperties>
</file>