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0CE4794-D1FE-4BCE-BB67-A9CABB5CD7DF}" xr6:coauthVersionLast="47" xr6:coauthVersionMax="47" xr10:uidLastSave="{00000000-0000-0000-0000-000000000000}"/>
  <bookViews>
    <workbookView xWindow="42150" yWindow="1125" windowWidth="24810" windowHeight="1689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J13" i="1"/>
  <c r="J14" i="1"/>
  <c r="J15" i="1"/>
  <c r="J16" i="1"/>
  <c r="J17" i="1"/>
  <c r="J18" i="1"/>
  <c r="J19" i="1"/>
  <c r="J20" i="1"/>
  <c r="J21" i="1"/>
  <c r="J22" i="1"/>
  <c r="J23" i="1"/>
  <c r="J11" i="1"/>
  <c r="K23" i="1"/>
  <c r="W17" i="1"/>
  <c r="W16" i="1"/>
  <c r="W15" i="1"/>
  <c r="W14" i="1"/>
  <c r="W13" i="1"/>
  <c r="W12" i="1"/>
  <c r="W11" i="1"/>
  <c r="W23" i="1" l="1"/>
  <c r="V23" i="1"/>
  <c r="Q8" i="1" l="1"/>
  <c r="E8" i="1" l="1"/>
</calcChain>
</file>

<file path=xl/sharedStrings.xml><?xml version="1.0" encoding="utf-8"?>
<sst xmlns="http://schemas.openxmlformats.org/spreadsheetml/2006/main" count="101" uniqueCount="72">
  <si>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</si>
  <si>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</si>
  <si>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</si>
  <si>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</si>
  <si>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</si>
  <si>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</si>
  <si>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</si>
  <si>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</si>
  <si>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</si>
  <si>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</si>
  <si>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</si>
  <si>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</si>
  <si>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</si>
  <si>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</si>
  <si>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</si>
  <si>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</si>
  <si>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</si>
  <si>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</si>
  <si>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</si>
  <si>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</si>
  <si>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</si>
  <si>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</si>
  <si>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</si>
  <si>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</si>
  <si>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</si>
  <si>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</si>
  <si>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</si>
  <si>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</si>
  <si>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</si>
  <si>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</si>
  <si>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</si>
  <si>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</si>
  <si>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</si>
  <si>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</si>
  <si>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</si>
  <si>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</si>
  <si>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</si>
  <si>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</si>
  <si>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</si>
  <si>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</si>
  <si>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</si>
  <si>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</si>
  <si>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</si>
  <si>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</si>
  <si>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</si>
  <si>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</si>
  <si>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</si>
  <si>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</si>
  <si>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</si>
  <si>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</si>
  <si>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</si>
  <si>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별도계산</t>
    <phoneticPr fontId="1" type="noConversion"/>
  </si>
  <si>
    <t>주)혜림 담당자</t>
    <phoneticPr fontId="1" type="noConversion"/>
  </si>
  <si>
    <t>[잘만] N10 [미니타워] [블랙]</t>
    <phoneticPr fontId="1" type="noConversion"/>
  </si>
  <si>
    <t>합계
(VAT별도)</t>
    <phoneticPr fontId="1" type="noConversion"/>
  </si>
  <si>
    <t>코어12세대 i3-12100 (엘더레이크/3.3GHz/12MB) 동쿨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</si>
  <si>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</si>
  <si>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</si>
  <si>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</si>
  <si>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</si>
  <si>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</si>
  <si>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사무용컴퓨터</t>
    <phoneticPr fontId="1" type="noConversion"/>
  </si>
  <si>
    <t>담당자</t>
    <phoneticPr fontId="1" type="noConversion"/>
  </si>
  <si>
    <t>NVR501-04B-P4 녹화기</t>
    <phoneticPr fontId="1" type="noConversion"/>
  </si>
  <si>
    <t>Western Digital DVR용 2000GB</t>
    <phoneticPr fontId="1" type="noConversion"/>
  </si>
  <si>
    <t>녹화기</t>
    <phoneticPr fontId="1" type="noConversion"/>
  </si>
  <si>
    <t>HDD</t>
    <phoneticPr fontId="1" type="noConversion"/>
  </si>
  <si>
    <t>유니뷰 IPC-B155(2.8mm)</t>
    <phoneticPr fontId="1" type="noConversion"/>
  </si>
  <si>
    <t>카메라</t>
    <phoneticPr fontId="1" type="noConversion"/>
  </si>
  <si>
    <t>케이블</t>
    <phoneticPr fontId="1" type="noConversion"/>
  </si>
  <si>
    <t>Nexi CAT.5E UTP 30M(회색)</t>
    <phoneticPr fontId="1" type="noConversion"/>
  </si>
  <si>
    <t>벌륜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</si>
</sst>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5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G46"/>
  <sheetViews>
    <sheetView tabSelected="1" zoomScaleNormal="100" workbookViewId="0">
      <selection activeCell="E16" sqref="E16:G16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33" ht="57.75" customHeight="1">
      <c r="B1" s="50" t="s">
        <v>4</v>
      </c>
      <c r="C1" s="65"/>
      <c r="D1" s="65"/>
      <c r="E1" s="65"/>
      <c r="F1" s="65"/>
      <c r="G1" s="65"/>
      <c r="H1" s="66"/>
      <c r="I1" s="66"/>
      <c r="J1" s="66"/>
      <c r="K1" s="66"/>
      <c r="N1" s="50" t="s">
        <v>4</v>
      </c>
      <c r="O1" s="50"/>
      <c r="P1" s="50"/>
      <c r="Q1" s="50"/>
      <c r="R1" s="50"/>
      <c r="S1" s="50"/>
      <c r="T1" s="50"/>
      <c r="U1" s="50"/>
      <c r="V1" s="50"/>
      <c r="W1" s="50"/>
    </row>
    <row r="2" spans="2:33" ht="30.95" customHeight="1">
      <c r="B2" s="76" t="s">
        <v>44</v>
      </c>
      <c r="C2" s="76"/>
      <c r="D2" s="51" t="s">
        <v>31</v>
      </c>
      <c r="E2" s="52"/>
      <c r="F2" s="53"/>
      <c r="G2" s="8"/>
      <c r="H2" s="3"/>
      <c r="I2" s="3"/>
      <c r="J2" s="3"/>
      <c r="N2" s="45" t="s">
        <v>44</v>
      </c>
      <c r="O2" s="47"/>
      <c r="P2" s="51" t="s">
        <v>31</v>
      </c>
      <c r="Q2" s="52"/>
      <c r="R2" s="53"/>
      <c r="S2" s="8"/>
    </row>
    <row r="3" spans="2:33" ht="30.95" customHeight="1">
      <c r="B3" s="76" t="s">
        <v>45</v>
      </c>
      <c r="C3" s="76"/>
      <c r="D3" s="51" t="s">
        <v>62</v>
      </c>
      <c r="E3" s="52"/>
      <c r="F3" s="53"/>
      <c r="G3" s="54" t="s">
        <v>35</v>
      </c>
      <c r="H3" s="55"/>
      <c r="I3" s="55"/>
      <c r="J3" s="55"/>
      <c r="K3" s="55"/>
      <c r="N3" s="45" t="s">
        <v>45</v>
      </c>
      <c r="O3" s="47"/>
      <c r="P3" s="51" t="s">
        <v>52</v>
      </c>
      <c r="Q3" s="52"/>
      <c r="R3" s="53"/>
      <c r="S3" s="54" t="s">
        <v>35</v>
      </c>
      <c r="T3" s="55"/>
      <c r="U3" s="55"/>
      <c r="V3" s="55"/>
      <c r="W3" s="55"/>
    </row>
    <row r="4" spans="2:33" ht="30.95" customHeight="1">
      <c r="B4" s="76" t="s">
        <v>46</v>
      </c>
      <c r="C4" s="76"/>
      <c r="D4" s="45" t="s">
        <v>61</v>
      </c>
      <c r="E4" s="46"/>
      <c r="F4" s="47"/>
      <c r="G4" s="54"/>
      <c r="H4" s="55"/>
      <c r="I4" s="55"/>
      <c r="J4" s="55"/>
      <c r="K4" s="55"/>
      <c r="N4" s="45" t="s">
        <v>46</v>
      </c>
      <c r="O4" s="47"/>
      <c r="P4" s="45" t="s">
        <v>60</v>
      </c>
      <c r="Q4" s="46"/>
      <c r="R4" s="47"/>
      <c r="S4" s="54"/>
      <c r="T4" s="55"/>
      <c r="U4" s="55"/>
      <c r="V4" s="55"/>
      <c r="W4" s="55"/>
    </row>
    <row r="5" spans="2:33" ht="30.95" customHeight="1">
      <c r="B5" s="76" t="s">
        <v>47</v>
      </c>
      <c r="C5" s="76"/>
      <c r="D5" s="51" t="s">
        <v>49</v>
      </c>
      <c r="E5" s="52"/>
      <c r="F5" s="53"/>
      <c r="G5" s="56" t="s">
        <v>36</v>
      </c>
      <c r="H5" s="57"/>
      <c r="I5" s="57"/>
      <c r="J5" s="57"/>
      <c r="K5" s="57"/>
      <c r="N5" s="45" t="s">
        <v>47</v>
      </c>
      <c r="O5" s="47"/>
      <c r="P5" s="51" t="s">
        <v>49</v>
      </c>
      <c r="Q5" s="52"/>
      <c r="R5" s="53"/>
      <c r="S5" s="56" t="s">
        <v>36</v>
      </c>
      <c r="T5" s="57"/>
      <c r="U5" s="57"/>
      <c r="V5" s="57"/>
      <c r="W5" s="57"/>
    </row>
    <row r="6" spans="2:33" ht="30.95" customHeight="1">
      <c r="B6" s="76" t="s">
        <v>3</v>
      </c>
      <c r="C6" s="76"/>
      <c r="D6" s="58">
        <v>45879</v>
      </c>
      <c r="E6" s="59"/>
      <c r="F6" s="60"/>
      <c r="G6" s="56"/>
      <c r="H6" s="57"/>
      <c r="I6" s="57"/>
      <c r="J6" s="57"/>
      <c r="K6" s="57"/>
      <c r="N6" s="45" t="s">
        <v>3</v>
      </c>
      <c r="O6" s="47"/>
      <c r="P6" s="58">
        <v>45821</v>
      </c>
      <c r="Q6" s="59"/>
      <c r="R6" s="60"/>
      <c r="S6" s="56"/>
      <c r="T6" s="57"/>
      <c r="U6" s="57"/>
      <c r="V6" s="57"/>
      <c r="W6" s="57"/>
    </row>
    <row r="7" spans="2:3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33" s="7" customFormat="1" ht="35.1" customHeight="1" thickBot="1">
      <c r="B8" s="40" t="s">
        <v>54</v>
      </c>
      <c r="C8" s="40"/>
      <c r="D8" s="2"/>
      <c r="E8" s="41">
        <f>J23+K23</f>
        <v>0</v>
      </c>
      <c r="F8" s="42"/>
      <c r="G8" s="48" t="s">
        <v>1</v>
      </c>
      <c r="H8" s="49"/>
      <c r="I8" s="43" t="s">
        <v>32</v>
      </c>
      <c r="J8" s="43"/>
      <c r="K8" s="43"/>
      <c r="N8" s="40" t="s">
        <v>54</v>
      </c>
      <c r="O8" s="40"/>
      <c r="P8" s="2"/>
      <c r="Q8" s="41">
        <f>V23+W23</f>
        <v>800000</v>
      </c>
      <c r="R8" s="42"/>
      <c r="S8" s="48" t="s">
        <v>1</v>
      </c>
      <c r="T8" s="49"/>
      <c r="U8" s="43" t="s">
        <v>32</v>
      </c>
      <c r="V8" s="43"/>
      <c r="W8" s="43"/>
    </row>
    <row r="9" spans="2:33" s="8" customFormat="1" ht="20.100000000000001" customHeight="1">
      <c r="B9" s="67"/>
      <c r="C9" s="67"/>
      <c r="D9" s="67"/>
      <c r="E9" s="67"/>
      <c r="F9" s="67"/>
      <c r="G9" s="67"/>
      <c r="H9" s="67"/>
      <c r="I9" s="67"/>
      <c r="J9" s="67"/>
      <c r="K9" s="67"/>
      <c r="N9" s="44"/>
      <c r="O9" s="44"/>
      <c r="P9" s="44"/>
      <c r="Q9" s="44"/>
      <c r="R9" s="44"/>
      <c r="S9" s="44"/>
      <c r="T9" s="44"/>
      <c r="U9" s="44"/>
      <c r="V9" s="44"/>
      <c r="W9" s="44"/>
    </row>
    <row r="10" spans="2:33" s="7" customFormat="1" ht="32.1" customHeight="1">
      <c r="B10" s="1" t="s">
        <v>24</v>
      </c>
      <c r="C10" s="10" t="s">
        <v>43</v>
      </c>
      <c r="D10" s="45" t="s">
        <v>42</v>
      </c>
      <c r="E10" s="46"/>
      <c r="F10" s="46"/>
      <c r="G10" s="47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45" t="s">
        <v>42</v>
      </c>
      <c r="Q10" s="46"/>
      <c r="R10" s="46"/>
      <c r="S10" s="47"/>
      <c r="T10" s="9" t="s">
        <v>41</v>
      </c>
      <c r="U10" s="9" t="s">
        <v>25</v>
      </c>
      <c r="V10" s="9" t="s">
        <v>39</v>
      </c>
      <c r="W10" s="1" t="s">
        <v>40</v>
      </c>
    </row>
    <row r="11" spans="2:33" s="11" customFormat="1" ht="27.95" customHeight="1">
      <c r="B11" s="10">
        <v>1</v>
      </c>
      <c r="C11" s="10" t="s">
        <v>65</v>
      </c>
      <c r="D11" s="19"/>
      <c r="E11" s="32" t="s">
        <v>63</v>
      </c>
      <c r="F11" s="32"/>
      <c r="G11" s="33"/>
      <c r="H11" s="12">
        <v>225000</v>
      </c>
      <c r="I11" s="12">
        <v>1</v>
      </c>
      <c r="J11" s="12">
        <f>H11*I11</f>
        <v>225000</v>
      </c>
      <c r="K11" s="12">
        <v>0</v>
      </c>
      <c r="L11" s="20"/>
      <c r="N11" s="10">
        <v>1</v>
      </c>
      <c r="O11" s="10" t="s">
        <v>26</v>
      </c>
      <c r="P11" s="19"/>
      <c r="Q11" s="27" t="s">
        <v>55</v>
      </c>
      <c r="R11" s="27"/>
      <c r="S11" s="28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33" s="11" customFormat="1" ht="27.95" customHeight="1">
      <c r="B12" s="10">
        <v>2</v>
      </c>
      <c r="C12" s="10" t="s">
        <v>66</v>
      </c>
      <c r="D12" s="19"/>
      <c r="E12" s="32" t="s">
        <v>64</v>
      </c>
      <c r="F12" s="32"/>
      <c r="G12" s="33"/>
      <c r="H12" s="12">
        <v>110000</v>
      </c>
      <c r="I12" s="12">
        <v>1</v>
      </c>
      <c r="J12" s="12">
        <f t="shared" ref="J12:J23" si="1">H12*I12</f>
        <v>110000</v>
      </c>
      <c r="K12" s="12">
        <v>0</v>
      </c>
      <c r="L12" s="20"/>
      <c r="N12" s="10">
        <v>2</v>
      </c>
      <c r="O12" s="10" t="s">
        <v>27</v>
      </c>
      <c r="P12" s="19"/>
      <c r="Q12" s="27" t="s">
        <v>56</v>
      </c>
      <c r="R12" s="27"/>
      <c r="S12" s="28"/>
      <c r="T12" s="12"/>
      <c r="U12" s="12">
        <v>1</v>
      </c>
      <c r="V12" s="12">
        <v>0</v>
      </c>
      <c r="W12" s="12">
        <f t="shared" si="0"/>
        <v>0</v>
      </c>
    </row>
    <row r="13" spans="2:33" s="11" customFormat="1" ht="27.95" customHeight="1">
      <c r="B13" s="10">
        <v>3</v>
      </c>
      <c r="C13" s="10" t="s">
        <v>68</v>
      </c>
      <c r="D13" s="19"/>
      <c r="E13" s="32" t="s">
        <v>67</v>
      </c>
      <c r="F13" s="32"/>
      <c r="G13" s="33"/>
      <c r="H13" s="12">
        <v>105000</v>
      </c>
      <c r="I13" s="12">
        <v>4</v>
      </c>
      <c r="J13" s="12">
        <f t="shared" si="1"/>
        <v>420000</v>
      </c>
      <c r="K13" s="12">
        <v>0</v>
      </c>
      <c r="L13" s="20"/>
      <c r="N13" s="10">
        <v>3</v>
      </c>
      <c r="O13" s="10" t="s">
        <v>28</v>
      </c>
      <c r="P13" s="19"/>
      <c r="Q13" s="27" t="s">
        <v>57</v>
      </c>
      <c r="R13" s="27"/>
      <c r="S13" s="28"/>
      <c r="T13" s="12"/>
      <c r="U13" s="12">
        <v>1</v>
      </c>
      <c r="V13" s="12">
        <v>0</v>
      </c>
      <c r="W13" s="12">
        <f t="shared" si="0"/>
        <v>0</v>
      </c>
    </row>
    <row r="14" spans="2:33" s="11" customFormat="1" ht="27.95" customHeight="1">
      <c r="B14" s="10">
        <v>4</v>
      </c>
      <c r="C14" s="10" t="s">
        <v>69</v>
      </c>
      <c r="D14" s="19"/>
      <c r="E14" s="32" t="s">
        <v>70</v>
      </c>
      <c r="F14" s="32"/>
      <c r="G14" s="33"/>
      <c r="H14" s="12"/>
      <c r="I14" s="12"/>
      <c r="J14" s="12">
        <f t="shared" si="1"/>
        <v>0</v>
      </c>
      <c r="K14" s="12">
        <v>0</v>
      </c>
      <c r="L14" s="20"/>
      <c r="N14" s="10">
        <v>4</v>
      </c>
      <c r="O14" s="10" t="s">
        <v>9</v>
      </c>
      <c r="P14" s="19"/>
      <c r="Q14" s="27" t="s">
        <v>58</v>
      </c>
      <c r="R14" s="27"/>
      <c r="S14" s="28"/>
      <c r="T14" s="12"/>
      <c r="U14" s="12">
        <v>1</v>
      </c>
      <c r="V14" s="12">
        <v>0</v>
      </c>
      <c r="W14" s="12">
        <f t="shared" si="0"/>
        <v>0</v>
      </c>
    </row>
    <row r="15" spans="2:33" s="11" customFormat="1" ht="27.95" customHeight="1">
      <c r="B15" s="10">
        <v>5</v>
      </c>
      <c r="C15" s="10" t="s">
        <v>69</v>
      </c>
      <c r="D15" s="19"/>
      <c r="E15" s="32" t="s">
        <v>70</v>
      </c>
      <c r="F15" s="32"/>
      <c r="G15" s="33"/>
      <c r="H15" s="12"/>
      <c r="I15" s="12"/>
      <c r="J15" s="12">
        <f t="shared" si="1"/>
        <v>0</v>
      </c>
      <c r="K15" s="12">
        <v>0</v>
      </c>
      <c r="L15" s="20"/>
      <c r="N15" s="10">
        <v>5</v>
      </c>
      <c r="O15" s="10" t="s">
        <v>29</v>
      </c>
      <c r="P15" s="19"/>
      <c r="Q15" s="27" t="s">
        <v>53</v>
      </c>
      <c r="R15" s="27"/>
      <c r="S15" s="28"/>
      <c r="T15" s="12"/>
      <c r="U15" s="12">
        <v>1</v>
      </c>
      <c r="V15" s="12">
        <v>0</v>
      </c>
      <c r="W15" s="12">
        <f t="shared" si="0"/>
        <v>0</v>
      </c>
      <c r="AC15" s="20"/>
      <c r="AG15" s="20"/>
    </row>
    <row r="16" spans="2:33" s="11" customFormat="1" ht="27.95" customHeight="1">
      <c r="B16" s="10">
        <v>6</v>
      </c>
      <c r="C16" s="10"/>
      <c r="D16" s="19"/>
      <c r="E16" s="32" t="s">
        <v>71</v>
      </c>
      <c r="F16" s="32"/>
      <c r="G16" s="33"/>
      <c r="H16" s="12"/>
      <c r="I16" s="12"/>
      <c r="J16" s="12">
        <f t="shared" si="1"/>
        <v>0</v>
      </c>
      <c r="K16" s="12"/>
      <c r="L16" s="20"/>
      <c r="N16" s="10">
        <v>6</v>
      </c>
      <c r="O16" s="10" t="s">
        <v>30</v>
      </c>
      <c r="P16" s="19"/>
      <c r="Q16" s="27" t="s">
        <v>59</v>
      </c>
      <c r="R16" s="27"/>
      <c r="S16" s="28"/>
      <c r="T16" s="12"/>
      <c r="U16" s="12">
        <v>1</v>
      </c>
      <c r="V16" s="12">
        <v>0</v>
      </c>
      <c r="W16" s="12">
        <f t="shared" si="0"/>
        <v>0</v>
      </c>
      <c r="AC16" s="20"/>
      <c r="AG16" s="20"/>
    </row>
    <row r="17" spans="2:33" s="11" customFormat="1" ht="27.95" customHeight="1">
      <c r="B17" s="10">
        <v>7</v>
      </c>
      <c r="C17" s="10"/>
      <c r="D17" s="19"/>
      <c r="E17" s="32"/>
      <c r="F17" s="32"/>
      <c r="G17" s="33"/>
      <c r="H17" s="12"/>
      <c r="I17" s="12"/>
      <c r="J17" s="12">
        <f t="shared" si="1"/>
        <v>0</v>
      </c>
      <c r="K17" s="12"/>
      <c r="L17" s="20"/>
      <c r="N17" s="10">
        <v>7</v>
      </c>
      <c r="O17" s="10"/>
      <c r="P17" s="19"/>
      <c r="Q17" s="27"/>
      <c r="R17" s="27"/>
      <c r="S17" s="28"/>
      <c r="T17" s="12"/>
      <c r="U17" s="12"/>
      <c r="V17" s="12"/>
      <c r="W17" s="12">
        <f t="shared" si="0"/>
        <v>0</v>
      </c>
      <c r="AC17" s="20"/>
      <c r="AG17" s="20"/>
    </row>
    <row r="18" spans="2:33" s="11" customFormat="1" ht="27.95" customHeight="1">
      <c r="B18" s="10">
        <v>8</v>
      </c>
      <c r="C18" s="10"/>
      <c r="D18" s="19"/>
      <c r="E18" s="61"/>
      <c r="F18" s="61"/>
      <c r="G18" s="62"/>
      <c r="H18" s="12"/>
      <c r="I18" s="12"/>
      <c r="J18" s="12">
        <f t="shared" si="1"/>
        <v>0</v>
      </c>
      <c r="K18" s="12"/>
      <c r="L18" s="20"/>
      <c r="N18" s="10">
        <v>8</v>
      </c>
      <c r="O18" s="10"/>
      <c r="P18" s="19"/>
      <c r="Q18" s="27"/>
      <c r="R18" s="27"/>
      <c r="S18" s="28"/>
      <c r="T18" s="12"/>
      <c r="U18" s="12"/>
      <c r="V18" s="12"/>
      <c r="W18" s="12"/>
    </row>
    <row r="19" spans="2:33" s="11" customFormat="1" ht="27.95" customHeight="1">
      <c r="B19" s="10">
        <v>9</v>
      </c>
      <c r="C19" s="10"/>
      <c r="D19" s="19"/>
      <c r="E19" s="61"/>
      <c r="F19" s="61"/>
      <c r="G19" s="62"/>
      <c r="H19" s="12"/>
      <c r="I19" s="12"/>
      <c r="J19" s="12">
        <f t="shared" si="1"/>
        <v>0</v>
      </c>
      <c r="K19" s="12"/>
      <c r="L19" s="20"/>
      <c r="N19" s="10">
        <v>9</v>
      </c>
      <c r="O19" s="10"/>
      <c r="P19" s="19"/>
      <c r="Q19" s="27"/>
      <c r="R19" s="27"/>
      <c r="S19" s="28"/>
      <c r="T19" s="12"/>
      <c r="U19" s="12"/>
      <c r="V19" s="12"/>
      <c r="W19" s="12"/>
      <c r="AB19" s="20"/>
      <c r="AD19" s="20"/>
    </row>
    <row r="20" spans="2:33" s="11" customFormat="1" ht="27.95" customHeight="1">
      <c r="B20" s="10">
        <v>10</v>
      </c>
      <c r="C20" s="10"/>
      <c r="D20" s="19"/>
      <c r="E20" s="32"/>
      <c r="F20" s="32"/>
      <c r="G20" s="33"/>
      <c r="H20" s="12"/>
      <c r="I20" s="12"/>
      <c r="J20" s="12">
        <f t="shared" si="1"/>
        <v>0</v>
      </c>
      <c r="K20" s="22"/>
      <c r="L20" s="20"/>
      <c r="N20" s="10">
        <v>10</v>
      </c>
      <c r="O20" s="10"/>
      <c r="P20" s="19"/>
      <c r="Q20" s="27"/>
      <c r="R20" s="27"/>
      <c r="S20" s="28"/>
      <c r="T20" s="12"/>
      <c r="U20" s="12"/>
      <c r="V20" s="12"/>
      <c r="W20" s="12"/>
      <c r="AB20" s="20"/>
      <c r="AD20" s="20"/>
    </row>
    <row r="21" spans="2:33" s="11" customFormat="1" ht="27.95" customHeight="1">
      <c r="B21" s="10">
        <v>11</v>
      </c>
      <c r="C21" s="10"/>
      <c r="D21" s="19"/>
      <c r="E21" s="32"/>
      <c r="F21" s="32"/>
      <c r="G21" s="33"/>
      <c r="H21" s="12"/>
      <c r="I21" s="12"/>
      <c r="J21" s="12">
        <f t="shared" si="1"/>
        <v>0</v>
      </c>
      <c r="K21" s="12"/>
      <c r="N21" s="10">
        <v>11</v>
      </c>
      <c r="O21" s="10"/>
      <c r="P21" s="19"/>
      <c r="Q21" s="27"/>
      <c r="R21" s="27"/>
      <c r="S21" s="28"/>
      <c r="T21" s="12"/>
      <c r="U21" s="12"/>
      <c r="V21" s="12">
        <v>700000</v>
      </c>
      <c r="W21" s="12"/>
      <c r="AB21" s="20"/>
      <c r="AD21" s="20"/>
      <c r="AF21" s="20"/>
    </row>
    <row r="22" spans="2:33" s="11" customFormat="1" ht="27.95" customHeight="1">
      <c r="B22" s="10">
        <v>12</v>
      </c>
      <c r="C22" s="10"/>
      <c r="D22" s="19"/>
      <c r="E22" s="32"/>
      <c r="F22" s="32"/>
      <c r="G22" s="33"/>
      <c r="H22" s="12"/>
      <c r="I22" s="12"/>
      <c r="J22" s="12">
        <f t="shared" si="1"/>
        <v>0</v>
      </c>
      <c r="K22" s="12"/>
      <c r="N22" s="10">
        <v>12</v>
      </c>
      <c r="O22" s="10" t="s">
        <v>34</v>
      </c>
      <c r="P22" s="19"/>
      <c r="Q22" s="32" t="s">
        <v>48</v>
      </c>
      <c r="R22" s="32"/>
      <c r="S22" s="33"/>
      <c r="T22" s="12" t="s">
        <v>51</v>
      </c>
      <c r="U22" s="12">
        <v>1</v>
      </c>
      <c r="V22" s="12">
        <v>100000</v>
      </c>
      <c r="W22" s="12"/>
      <c r="AA22" s="20"/>
      <c r="AF22" s="20"/>
    </row>
    <row r="23" spans="2:33" s="11" customFormat="1" ht="35.1" customHeight="1">
      <c r="B23" s="34" t="s">
        <v>0</v>
      </c>
      <c r="C23" s="68"/>
      <c r="D23" s="68"/>
      <c r="E23" s="68"/>
      <c r="F23" s="68"/>
      <c r="G23" s="68"/>
      <c r="H23" s="69"/>
      <c r="I23" s="17"/>
      <c r="J23" s="12">
        <f t="shared" si="1"/>
        <v>0</v>
      </c>
      <c r="K23" s="18">
        <f>SUM(K11:K22)</f>
        <v>0</v>
      </c>
      <c r="N23" s="34" t="s">
        <v>0</v>
      </c>
      <c r="O23" s="35"/>
      <c r="P23" s="35"/>
      <c r="Q23" s="35"/>
      <c r="R23" s="35"/>
      <c r="S23" s="35"/>
      <c r="T23" s="36"/>
      <c r="U23" s="17"/>
      <c r="V23" s="18">
        <f>V11+V12+V13+V14+V15+V16+V17+V18+V19+V20+V21+V22</f>
        <v>800000</v>
      </c>
      <c r="W23" s="18">
        <f>W11+W12+W13+W14+W15+W16+W17+W18+W19+W20+W21+W22</f>
        <v>0</v>
      </c>
      <c r="AF23" s="20"/>
    </row>
    <row r="24" spans="2:33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33" s="11" customFormat="1" ht="32.1" customHeight="1">
      <c r="B25" s="37" t="s">
        <v>38</v>
      </c>
      <c r="C25" s="70"/>
      <c r="D25" s="70"/>
      <c r="E25" s="70"/>
      <c r="F25" s="71"/>
      <c r="G25" s="29" t="s">
        <v>50</v>
      </c>
      <c r="H25" s="74"/>
      <c r="I25" s="74"/>
      <c r="J25" s="74"/>
      <c r="K25" s="75"/>
      <c r="N25" s="37" t="s">
        <v>38</v>
      </c>
      <c r="O25" s="38"/>
      <c r="P25" s="38"/>
      <c r="Q25" s="38"/>
      <c r="R25" s="39"/>
      <c r="S25" s="29" t="s">
        <v>50</v>
      </c>
      <c r="T25" s="30"/>
      <c r="U25" s="30"/>
      <c r="V25" s="30"/>
      <c r="W25" s="31"/>
    </row>
    <row r="26" spans="2:33" s="11" customFormat="1" ht="32.1" customHeight="1">
      <c r="B26" s="23" t="s">
        <v>2</v>
      </c>
      <c r="C26" s="72"/>
      <c r="D26" s="72"/>
      <c r="E26" s="72"/>
      <c r="F26" s="73"/>
      <c r="G26" s="23" t="s">
        <v>37</v>
      </c>
      <c r="H26" s="24"/>
      <c r="I26" s="24"/>
      <c r="J26" s="24"/>
      <c r="K26" s="25"/>
      <c r="N26" s="23" t="s">
        <v>2</v>
      </c>
      <c r="O26" s="24"/>
      <c r="P26" s="24"/>
      <c r="Q26" s="24"/>
      <c r="R26" s="25"/>
      <c r="S26" s="23" t="s">
        <v>37</v>
      </c>
      <c r="T26" s="24"/>
      <c r="U26" s="24"/>
      <c r="V26" s="24"/>
      <c r="W26" s="25"/>
    </row>
    <row r="27" spans="2:33" s="11" customFormat="1" ht="27" customHeight="1">
      <c r="B27" s="63" t="s">
        <v>33</v>
      </c>
      <c r="C27" s="64"/>
      <c r="D27" s="64"/>
      <c r="E27" s="64"/>
      <c r="F27" s="64"/>
      <c r="G27" s="64"/>
      <c r="H27" s="64"/>
      <c r="I27" s="64"/>
      <c r="J27" s="64"/>
      <c r="K27" s="64"/>
      <c r="N27" s="26" t="s">
        <v>33</v>
      </c>
      <c r="O27" s="26"/>
      <c r="P27" s="26"/>
      <c r="Q27" s="26"/>
      <c r="R27" s="26"/>
      <c r="S27" s="26"/>
      <c r="T27" s="26"/>
      <c r="U27" s="26"/>
      <c r="V27" s="26"/>
      <c r="W27" s="26"/>
    </row>
    <row r="28" spans="2:33" s="11" customFormat="1" ht="20.100000000000001" customHeight="1">
      <c r="F28" s="13"/>
      <c r="G28" s="13"/>
      <c r="H28" s="13"/>
      <c r="I28" s="13"/>
      <c r="J28" s="13"/>
    </row>
    <row r="29" spans="2:33" s="11" customFormat="1" ht="20.100000000000001" customHeight="1">
      <c r="F29" s="13"/>
      <c r="G29" s="13"/>
      <c r="H29" s="13"/>
      <c r="I29" s="13"/>
      <c r="J29" s="13"/>
    </row>
    <row r="30" spans="2:33" s="11" customFormat="1" ht="20.100000000000001" customHeight="1">
      <c r="F30" s="13"/>
      <c r="G30" s="13"/>
      <c r="H30" s="13"/>
      <c r="I30" s="13"/>
      <c r="J30" s="13"/>
    </row>
    <row r="31" spans="2:33" s="11" customFormat="1" ht="20.100000000000001" customHeight="1">
      <c r="F31" s="13"/>
      <c r="G31" s="13"/>
      <c r="H31" s="13"/>
      <c r="I31" s="13"/>
      <c r="J31" s="13"/>
    </row>
    <row r="32" spans="2:33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7" t="s">
        <v>23</v>
      </c>
      <c r="B2" s="77"/>
    </row>
    <row r="3" spans="1:2" ht="24.95" customHeight="1"/>
    <row r="4" spans="1:2" ht="310.5" customHeight="1">
      <c r="A4" s="78"/>
      <c r="B4" s="79"/>
    </row>
    <row r="5" spans="1:2" ht="306" customHeight="1">
      <c r="A5" s="80"/>
      <c r="B5" s="81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2025-08-13T00:59:00Z</cp:lastPrinted>
  <dcterms:created xsi:type="dcterms:W3CDTF">2009-04-23T10:57:43Z</dcterms:created>
  <dcterms:modified xsi:type="dcterms:W3CDTF">2025-09-12T05:36:17Z</dcterms:modified>
</cp:coreProperties>
</file>