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EA82858C-96D1-4417-814C-70A26F9531DD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X21" i="1" l="1"/>
  <c r="V12" i="1"/>
  <c r="V13" i="1"/>
  <c r="V14" i="1"/>
  <c r="V15" i="1"/>
  <c r="V16" i="1"/>
  <c r="V17" i="1"/>
  <c r="V18" i="1"/>
  <c r="V20" i="1"/>
  <c r="V11" i="1"/>
  <c r="V23" i="1" l="1"/>
  <c r="W21" i="1"/>
  <c r="W23" i="1" s="1"/>
  <c r="J23" i="1"/>
  <c r="Q8" i="1" l="1"/>
  <c r="E8" i="1" l="1"/>
</calcChain>
</file>

<file path=xl/sharedStrings.xml><?xml version="1.0" encoding="utf-8"?>
<sst xmlns="http://schemas.openxmlformats.org/spreadsheetml/2006/main" count="111" uniqueCount="70">
  <si>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</si>
  <si>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</si>
  <si>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</si>
  <si>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</si>
  <si>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</si>
  <si>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</si>
  <si>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</si>
  <si>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</si>
  <si>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</si>
  <si>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</si>
  <si>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</si>
  <si>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</si>
  <si>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</si>
  <si>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</si>
  <si>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</si>
  <si>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</si>
  <si>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</si>
  <si>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</si>
  <si>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</si>
  <si>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</si>
  <si>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</si>
  <si>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</si>
  <si>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</si>
  <si>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</si>
  <si>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</si>
  <si>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</si>
  <si>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</si>
  <si>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</si>
  <si>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</si>
  <si>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</si>
  <si>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</si>
  <si>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</si>
  <si>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</si>
  <si>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</si>
  <si>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</si>
  <si>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</si>
  <si>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</si>
  <si>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</si>
  <si>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</si>
  <si>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</si>
  <si>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</si>
  <si>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</si>
  <si>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</si>
  <si>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</si>
  <si>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</si>
  <si>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</si>
  <si>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</si>
  <si>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</si>
  <si>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</si>
  <si>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</si>
  <si>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</si>
  <si>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CPU쿨러</t>
    <phoneticPr fontId="1" type="noConversion"/>
  </si>
  <si>
    <t>별도계산</t>
    <phoneticPr fontId="1" type="noConversion"/>
  </si>
  <si>
    <t>합계
(VAT별도)</t>
    <phoneticPr fontId="1" type="noConversion"/>
  </si>
  <si>
    <t>효범이네</t>
    <phoneticPr fontId="1" type="noConversion"/>
  </si>
  <si>
    <t>SSD</t>
    <phoneticPr fontId="1" type="noConversion"/>
  </si>
  <si>
    <t xml:space="preserve">삼성전자  M.2 NVMe 2280 1TB </t>
    <phoneticPr fontId="1" type="noConversion"/>
  </si>
  <si>
    <t>라이젠9-5세대 7900X 라파엘 12코어/24스레드</t>
    <phoneticPr fontId="1" type="noConversion"/>
  </si>
  <si>
    <t xml:space="preserve">DEEPCOOL AG620 CPU쿨러 </t>
    <phoneticPr fontId="1" type="noConversion"/>
  </si>
  <si>
    <t>DDR5-44800 CL46 ARGB 화이트 32GB-5600</t>
    <phoneticPr fontId="1" type="noConversion"/>
  </si>
  <si>
    <t>SK hynix P41 M.2 NVMe 2280 2TB</t>
    <phoneticPr fontId="1" type="noConversion"/>
  </si>
  <si>
    <t>darkFlash 우드 MESH RGB 블랙</t>
    <phoneticPr fontId="1" type="noConversion"/>
  </si>
  <si>
    <t xml:space="preserve">GIGABYTE 1000GM 80PLUS골드 풀모듈러 ATX3.0 </t>
    <phoneticPr fontId="1" type="noConversion"/>
  </si>
  <si>
    <t>GIGABYTE B650 AORUS ELITE V2</t>
    <phoneticPr fontId="1" type="noConversion"/>
  </si>
  <si>
    <t>그래픽카드</t>
    <phoneticPr fontId="1" type="noConversion"/>
  </si>
  <si>
    <t>GTX 3090  900,000구입</t>
    <phoneticPr fontId="1" type="noConversion"/>
  </si>
  <si>
    <t>효 범</t>
    <phoneticPr fontId="1" type="noConversion"/>
  </si>
  <si>
    <t>컴퓨터</t>
    <phoneticPr fontId="1" type="noConversion"/>
  </si>
  <si>
    <r>
      <rPr>
        <sz val="10"/>
        <color theme="2"/>
        <rFont val="맑은 고딕"/>
        <family val="3"/>
        <charset val="129"/>
        <scheme val="minor"/>
      </rPr>
      <t>컴퓨터 1,931,100+세팅비100,000=2,031,100/VGA1,050,000+구입50,000=1,100,000
2,031,100+1,100,000=3,031,100-1,000,000=2,031,100</t>
    </r>
    <r>
      <rPr>
        <b/>
        <sz val="10"/>
        <color rgb="FFFF0000"/>
        <rFont val="맑은 고딕"/>
        <family val="3"/>
        <charset val="129"/>
        <scheme val="minor"/>
      </rPr>
      <t xml:space="preserve">
</t>
    </r>
    <r>
      <rPr>
        <b/>
        <sz val="10"/>
        <rFont val="맑은 고딕"/>
        <family val="3"/>
        <charset val="129"/>
        <scheme val="minor"/>
      </rPr>
      <t xml:space="preserve">  </t>
    </r>
    <phoneticPr fontId="1" type="noConversion"/>
  </si>
  <si>
    <t>차액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</si>
</sst>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8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 tint="0.1499984740745262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1" fontId="12" fillId="0" borderId="1" xfId="0" applyNumberFormat="1" applyFont="1" applyBorder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9" fillId="0" borderId="16" xfId="0" applyFont="1" applyBorder="1" applyAlignment="1">
      <alignment horizontal="center" vertical="center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5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46"/>
  <sheetViews>
    <sheetView tabSelected="1" zoomScaleNormal="100" workbookViewId="0">
      <selection activeCell="V22" sqref="V22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25" ht="57.75" customHeight="1">
      <c r="B1" s="23" t="s">
        <v>4</v>
      </c>
      <c r="C1" s="24"/>
      <c r="D1" s="24"/>
      <c r="E1" s="24"/>
      <c r="F1" s="24"/>
      <c r="G1" s="24"/>
      <c r="H1" s="25"/>
      <c r="I1" s="25"/>
      <c r="J1" s="25"/>
      <c r="K1" s="25"/>
      <c r="N1" s="23" t="s">
        <v>4</v>
      </c>
      <c r="O1" s="23"/>
      <c r="P1" s="23"/>
      <c r="Q1" s="23"/>
      <c r="R1" s="23"/>
      <c r="S1" s="23"/>
      <c r="T1" s="23"/>
      <c r="U1" s="23"/>
      <c r="V1" s="23"/>
      <c r="W1" s="23"/>
    </row>
    <row r="2" spans="2:25" ht="30.95" customHeight="1">
      <c r="B2" s="44" t="s">
        <v>44</v>
      </c>
      <c r="C2" s="44"/>
      <c r="D2" s="59" t="s">
        <v>31</v>
      </c>
      <c r="E2" s="60"/>
      <c r="F2" s="61"/>
      <c r="G2" s="8"/>
      <c r="H2" s="3"/>
      <c r="I2" s="3"/>
      <c r="J2" s="3"/>
      <c r="N2" s="51" t="s">
        <v>44</v>
      </c>
      <c r="O2" s="53"/>
      <c r="P2" s="59" t="s">
        <v>31</v>
      </c>
      <c r="Q2" s="60"/>
      <c r="R2" s="61"/>
      <c r="S2" s="8"/>
    </row>
    <row r="3" spans="2:25" ht="30.95" customHeight="1">
      <c r="B3" s="44" t="s">
        <v>45</v>
      </c>
      <c r="C3" s="44"/>
      <c r="D3" s="59" t="s">
        <v>66</v>
      </c>
      <c r="E3" s="60"/>
      <c r="F3" s="61"/>
      <c r="G3" s="47" t="s">
        <v>35</v>
      </c>
      <c r="H3" s="48"/>
      <c r="I3" s="48"/>
      <c r="J3" s="48"/>
      <c r="K3" s="48"/>
      <c r="N3" s="51" t="s">
        <v>45</v>
      </c>
      <c r="O3" s="53"/>
      <c r="P3" s="59" t="s">
        <v>54</v>
      </c>
      <c r="Q3" s="60"/>
      <c r="R3" s="61"/>
      <c r="S3" s="47" t="s">
        <v>35</v>
      </c>
      <c r="T3" s="48"/>
      <c r="U3" s="48"/>
      <c r="V3" s="48"/>
      <c r="W3" s="48"/>
    </row>
    <row r="4" spans="2:25" ht="30.95" customHeight="1">
      <c r="B4" s="44" t="s">
        <v>46</v>
      </c>
      <c r="C4" s="44"/>
      <c r="D4" s="51"/>
      <c r="E4" s="52"/>
      <c r="F4" s="53"/>
      <c r="G4" s="47"/>
      <c r="H4" s="48"/>
      <c r="I4" s="48"/>
      <c r="J4" s="48"/>
      <c r="K4" s="48"/>
      <c r="N4" s="51" t="s">
        <v>46</v>
      </c>
      <c r="O4" s="53"/>
      <c r="P4" s="51"/>
      <c r="Q4" s="52"/>
      <c r="R4" s="53"/>
      <c r="S4" s="47"/>
      <c r="T4" s="48"/>
      <c r="U4" s="48"/>
      <c r="V4" s="48"/>
      <c r="W4" s="48"/>
    </row>
    <row r="5" spans="2:25" ht="30.95" customHeight="1">
      <c r="B5" s="44" t="s">
        <v>47</v>
      </c>
      <c r="C5" s="44"/>
      <c r="D5" s="59" t="s">
        <v>67</v>
      </c>
      <c r="E5" s="60"/>
      <c r="F5" s="61"/>
      <c r="G5" s="49" t="s">
        <v>36</v>
      </c>
      <c r="H5" s="50"/>
      <c r="I5" s="50"/>
      <c r="J5" s="50"/>
      <c r="K5" s="50"/>
      <c r="N5" s="51" t="s">
        <v>47</v>
      </c>
      <c r="O5" s="53"/>
      <c r="P5" s="59" t="s">
        <v>49</v>
      </c>
      <c r="Q5" s="60"/>
      <c r="R5" s="61"/>
      <c r="S5" s="49" t="s">
        <v>36</v>
      </c>
      <c r="T5" s="50"/>
      <c r="U5" s="50"/>
      <c r="V5" s="50"/>
      <c r="W5" s="50"/>
    </row>
    <row r="6" spans="2:25" ht="30.95" customHeight="1">
      <c r="B6" s="44" t="s">
        <v>3</v>
      </c>
      <c r="C6" s="44"/>
      <c r="D6" s="62">
        <v>45939</v>
      </c>
      <c r="E6" s="63"/>
      <c r="F6" s="64"/>
      <c r="G6" s="49"/>
      <c r="H6" s="50"/>
      <c r="I6" s="50"/>
      <c r="J6" s="50"/>
      <c r="K6" s="50"/>
      <c r="N6" s="51" t="s">
        <v>3</v>
      </c>
      <c r="O6" s="53"/>
      <c r="P6" s="62">
        <v>45939</v>
      </c>
      <c r="Q6" s="63"/>
      <c r="R6" s="64"/>
      <c r="S6" s="49"/>
      <c r="T6" s="50"/>
      <c r="U6" s="50"/>
      <c r="V6" s="50"/>
      <c r="W6" s="50"/>
    </row>
    <row r="7" spans="2:25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25" s="7" customFormat="1" ht="35.1" customHeight="1" thickBot="1">
      <c r="B8" s="41" t="s">
        <v>53</v>
      </c>
      <c r="C8" s="41"/>
      <c r="D8" s="2"/>
      <c r="E8" s="57">
        <f>J23+K23</f>
        <v>1931100</v>
      </c>
      <c r="F8" s="58"/>
      <c r="G8" s="54" t="s">
        <v>1</v>
      </c>
      <c r="H8" s="55"/>
      <c r="I8" s="56" t="s">
        <v>32</v>
      </c>
      <c r="J8" s="56"/>
      <c r="K8" s="56"/>
      <c r="N8" s="41" t="s">
        <v>53</v>
      </c>
      <c r="O8" s="41"/>
      <c r="P8" s="2"/>
      <c r="Q8" s="57">
        <f>V23+W23</f>
        <v>1722700</v>
      </c>
      <c r="R8" s="58"/>
      <c r="S8" s="54" t="s">
        <v>1</v>
      </c>
      <c r="T8" s="55"/>
      <c r="U8" s="56" t="s">
        <v>32</v>
      </c>
      <c r="V8" s="56"/>
      <c r="W8" s="56"/>
    </row>
    <row r="9" spans="2:25" s="8" customFormat="1" ht="20.100000000000001" customHeight="1">
      <c r="B9" s="26"/>
      <c r="C9" s="26"/>
      <c r="D9" s="26"/>
      <c r="E9" s="26"/>
      <c r="F9" s="26"/>
      <c r="G9" s="26"/>
      <c r="H9" s="26"/>
      <c r="I9" s="26"/>
      <c r="J9" s="26"/>
      <c r="K9" s="26"/>
      <c r="N9" s="65"/>
      <c r="O9" s="65"/>
      <c r="P9" s="65"/>
      <c r="Q9" s="65"/>
      <c r="R9" s="65"/>
      <c r="S9" s="65"/>
      <c r="T9" s="65"/>
      <c r="U9" s="65"/>
      <c r="V9" s="65"/>
      <c r="W9" s="65"/>
    </row>
    <row r="10" spans="2:25" s="7" customFormat="1" ht="32.1" customHeight="1">
      <c r="B10" s="1" t="s">
        <v>24</v>
      </c>
      <c r="C10" s="10" t="s">
        <v>43</v>
      </c>
      <c r="D10" s="51" t="s">
        <v>42</v>
      </c>
      <c r="E10" s="52"/>
      <c r="F10" s="52"/>
      <c r="G10" s="53"/>
      <c r="H10" s="9" t="s">
        <v>41</v>
      </c>
      <c r="I10" s="9" t="s">
        <v>25</v>
      </c>
      <c r="J10" s="9" t="s">
        <v>39</v>
      </c>
      <c r="K10" s="1" t="s">
        <v>40</v>
      </c>
      <c r="N10" s="1" t="s">
        <v>24</v>
      </c>
      <c r="O10" s="10" t="s">
        <v>43</v>
      </c>
      <c r="P10" s="51" t="s">
        <v>42</v>
      </c>
      <c r="Q10" s="52"/>
      <c r="R10" s="52"/>
      <c r="S10" s="53"/>
      <c r="T10" s="9" t="s">
        <v>41</v>
      </c>
      <c r="U10" s="9" t="s">
        <v>25</v>
      </c>
      <c r="V10" s="9" t="s">
        <v>39</v>
      </c>
      <c r="W10" s="1" t="s">
        <v>40</v>
      </c>
    </row>
    <row r="11" spans="2:25" s="11" customFormat="1" ht="27.95" customHeight="1">
      <c r="B11" s="10">
        <v>1</v>
      </c>
      <c r="C11" s="10" t="s">
        <v>26</v>
      </c>
      <c r="D11" s="19"/>
      <c r="E11" s="42" t="s">
        <v>57</v>
      </c>
      <c r="F11" s="42"/>
      <c r="G11" s="43"/>
      <c r="H11" s="12"/>
      <c r="I11" s="12">
        <v>1</v>
      </c>
      <c r="J11" s="12">
        <v>0</v>
      </c>
      <c r="K11" s="12">
        <v>0</v>
      </c>
      <c r="L11" s="20"/>
      <c r="N11" s="10">
        <v>1</v>
      </c>
      <c r="O11" s="10" t="s">
        <v>26</v>
      </c>
      <c r="P11" s="19"/>
      <c r="Q11" s="42" t="s">
        <v>57</v>
      </c>
      <c r="R11" s="42"/>
      <c r="S11" s="43"/>
      <c r="T11" s="12">
        <v>460000</v>
      </c>
      <c r="U11" s="12">
        <v>1</v>
      </c>
      <c r="V11" s="12">
        <f>T11*U11</f>
        <v>460000</v>
      </c>
      <c r="W11" s="12"/>
    </row>
    <row r="12" spans="2:25" s="11" customFormat="1" ht="27.95" customHeight="1">
      <c r="B12" s="10">
        <v>2</v>
      </c>
      <c r="C12" s="10" t="s">
        <v>51</v>
      </c>
      <c r="D12" s="19"/>
      <c r="E12" s="42" t="s">
        <v>58</v>
      </c>
      <c r="F12" s="42"/>
      <c r="G12" s="43"/>
      <c r="H12" s="12"/>
      <c r="I12" s="12">
        <v>1</v>
      </c>
      <c r="J12" s="12">
        <v>0</v>
      </c>
      <c r="K12" s="12">
        <v>0</v>
      </c>
      <c r="L12" s="20"/>
      <c r="N12" s="10">
        <v>2</v>
      </c>
      <c r="O12" s="10" t="s">
        <v>51</v>
      </c>
      <c r="P12" s="19"/>
      <c r="Q12" s="42" t="s">
        <v>58</v>
      </c>
      <c r="R12" s="42"/>
      <c r="S12" s="43"/>
      <c r="T12" s="12">
        <v>33900</v>
      </c>
      <c r="U12" s="12">
        <v>1</v>
      </c>
      <c r="V12" s="12">
        <f t="shared" ref="V12:V20" si="0">T12*U12</f>
        <v>33900</v>
      </c>
      <c r="W12" s="12"/>
    </row>
    <row r="13" spans="2:25" s="11" customFormat="1" ht="27.95" customHeight="1">
      <c r="B13" s="10">
        <v>3</v>
      </c>
      <c r="C13" s="10" t="s">
        <v>27</v>
      </c>
      <c r="D13" s="19"/>
      <c r="E13" s="42" t="s">
        <v>63</v>
      </c>
      <c r="F13" s="42"/>
      <c r="G13" s="43"/>
      <c r="H13" s="12"/>
      <c r="I13" s="12">
        <v>1</v>
      </c>
      <c r="J13" s="12">
        <v>0</v>
      </c>
      <c r="K13" s="12">
        <v>0</v>
      </c>
      <c r="L13" s="20"/>
      <c r="N13" s="10">
        <v>3</v>
      </c>
      <c r="O13" s="10" t="s">
        <v>27</v>
      </c>
      <c r="P13" s="19"/>
      <c r="Q13" s="42" t="s">
        <v>63</v>
      </c>
      <c r="R13" s="42"/>
      <c r="S13" s="43"/>
      <c r="T13" s="12">
        <v>279000</v>
      </c>
      <c r="U13" s="12">
        <v>1</v>
      </c>
      <c r="V13" s="12">
        <f t="shared" si="0"/>
        <v>279000</v>
      </c>
      <c r="W13" s="12"/>
    </row>
    <row r="14" spans="2:25" s="11" customFormat="1" ht="27.95" customHeight="1">
      <c r="B14" s="10">
        <v>4</v>
      </c>
      <c r="C14" s="10" t="s">
        <v>28</v>
      </c>
      <c r="D14" s="19"/>
      <c r="E14" s="42" t="s">
        <v>59</v>
      </c>
      <c r="F14" s="42"/>
      <c r="G14" s="43"/>
      <c r="H14" s="12"/>
      <c r="I14" s="12">
        <v>2</v>
      </c>
      <c r="J14" s="12">
        <v>0</v>
      </c>
      <c r="K14" s="12">
        <v>0</v>
      </c>
      <c r="L14" s="20"/>
      <c r="N14" s="10">
        <v>4</v>
      </c>
      <c r="O14" s="10" t="s">
        <v>28</v>
      </c>
      <c r="P14" s="19"/>
      <c r="Q14" s="42" t="s">
        <v>59</v>
      </c>
      <c r="R14" s="42"/>
      <c r="S14" s="43"/>
      <c r="T14" s="12">
        <v>165000</v>
      </c>
      <c r="U14" s="12">
        <v>2</v>
      </c>
      <c r="V14" s="12">
        <f t="shared" si="0"/>
        <v>330000</v>
      </c>
      <c r="W14" s="12"/>
      <c r="Y14" s="11" t="s">
        <v>69</v>
      </c>
    </row>
    <row r="15" spans="2:25" s="11" customFormat="1" ht="27.95" customHeight="1">
      <c r="B15" s="10">
        <v>5</v>
      </c>
      <c r="C15" s="10" t="s">
        <v>9</v>
      </c>
      <c r="D15" s="19"/>
      <c r="E15" s="42" t="s">
        <v>56</v>
      </c>
      <c r="F15" s="42"/>
      <c r="G15" s="43"/>
      <c r="H15" s="12"/>
      <c r="I15" s="12">
        <v>1</v>
      </c>
      <c r="J15" s="12">
        <v>0</v>
      </c>
      <c r="K15" s="12">
        <v>0</v>
      </c>
      <c r="L15" s="20"/>
      <c r="N15" s="10">
        <v>5</v>
      </c>
      <c r="O15" s="10" t="s">
        <v>9</v>
      </c>
      <c r="P15" s="19"/>
      <c r="Q15" s="42" t="s">
        <v>56</v>
      </c>
      <c r="R15" s="42"/>
      <c r="S15" s="43"/>
      <c r="T15" s="12">
        <v>169000</v>
      </c>
      <c r="U15" s="12">
        <v>1</v>
      </c>
      <c r="V15" s="12">
        <f t="shared" si="0"/>
        <v>169000</v>
      </c>
      <c r="W15" s="12"/>
      <c r="X15" s="11">
        <v>139000</v>
      </c>
      <c r="Y15" s="20">
        <v>30000</v>
      </c>
    </row>
    <row r="16" spans="2:25" s="11" customFormat="1" ht="27.95" customHeight="1">
      <c r="B16" s="10">
        <v>6</v>
      </c>
      <c r="C16" s="10" t="s">
        <v>55</v>
      </c>
      <c r="D16" s="19"/>
      <c r="E16" s="42" t="s">
        <v>60</v>
      </c>
      <c r="F16" s="42"/>
      <c r="G16" s="43"/>
      <c r="H16" s="12"/>
      <c r="I16" s="12">
        <v>1</v>
      </c>
      <c r="J16" s="12">
        <v>0</v>
      </c>
      <c r="K16" s="12">
        <v>0</v>
      </c>
      <c r="L16" s="20"/>
      <c r="N16" s="10">
        <v>6</v>
      </c>
      <c r="O16" s="10" t="s">
        <v>55</v>
      </c>
      <c r="P16" s="19"/>
      <c r="Q16" s="42" t="s">
        <v>60</v>
      </c>
      <c r="R16" s="42"/>
      <c r="S16" s="43"/>
      <c r="T16" s="12">
        <v>263000</v>
      </c>
      <c r="U16" s="12">
        <v>1</v>
      </c>
      <c r="V16" s="12">
        <f t="shared" si="0"/>
        <v>263000</v>
      </c>
      <c r="W16" s="12"/>
    </row>
    <row r="17" spans="2:27" s="11" customFormat="1" ht="27.95" customHeight="1">
      <c r="B17" s="10">
        <v>7</v>
      </c>
      <c r="C17" s="10" t="s">
        <v>29</v>
      </c>
      <c r="D17" s="19"/>
      <c r="E17" s="42" t="s">
        <v>61</v>
      </c>
      <c r="F17" s="42"/>
      <c r="G17" s="43"/>
      <c r="H17" s="12"/>
      <c r="I17" s="12">
        <v>1</v>
      </c>
      <c r="J17" s="12">
        <v>0</v>
      </c>
      <c r="K17" s="12">
        <v>0</v>
      </c>
      <c r="L17" s="20"/>
      <c r="N17" s="10">
        <v>7</v>
      </c>
      <c r="O17" s="10" t="s">
        <v>29</v>
      </c>
      <c r="P17" s="19"/>
      <c r="Q17" s="42" t="s">
        <v>61</v>
      </c>
      <c r="R17" s="42"/>
      <c r="S17" s="43"/>
      <c r="T17" s="12">
        <v>69800</v>
      </c>
      <c r="U17" s="12">
        <v>1</v>
      </c>
      <c r="V17" s="12">
        <f t="shared" si="0"/>
        <v>69800</v>
      </c>
      <c r="W17" s="12"/>
    </row>
    <row r="18" spans="2:27" s="11" customFormat="1" ht="27.95" customHeight="1">
      <c r="B18" s="10">
        <v>8</v>
      </c>
      <c r="C18" s="10" t="s">
        <v>30</v>
      </c>
      <c r="D18" s="19"/>
      <c r="E18" s="45" t="s">
        <v>62</v>
      </c>
      <c r="F18" s="45"/>
      <c r="G18" s="46"/>
      <c r="H18" s="12"/>
      <c r="I18" s="12">
        <v>1</v>
      </c>
      <c r="J18" s="12">
        <v>0</v>
      </c>
      <c r="K18" s="12">
        <v>0</v>
      </c>
      <c r="L18" s="20"/>
      <c r="N18" s="10">
        <v>8</v>
      </c>
      <c r="O18" s="10" t="s">
        <v>30</v>
      </c>
      <c r="P18" s="19"/>
      <c r="Q18" s="45" t="s">
        <v>62</v>
      </c>
      <c r="R18" s="45"/>
      <c r="S18" s="46"/>
      <c r="T18" s="12">
        <v>118000</v>
      </c>
      <c r="U18" s="12">
        <v>1</v>
      </c>
      <c r="V18" s="12">
        <f t="shared" si="0"/>
        <v>118000</v>
      </c>
      <c r="W18" s="12"/>
    </row>
    <row r="19" spans="2:27" s="11" customFormat="1" ht="27.95" customHeight="1">
      <c r="B19" s="10">
        <v>9</v>
      </c>
      <c r="C19" s="10"/>
      <c r="D19" s="19"/>
      <c r="E19" s="45"/>
      <c r="F19" s="45"/>
      <c r="G19" s="46"/>
      <c r="H19" s="12"/>
      <c r="I19" s="12"/>
      <c r="J19" s="22"/>
      <c r="K19" s="12"/>
      <c r="L19" s="20"/>
      <c r="N19" s="10">
        <v>9</v>
      </c>
      <c r="O19" s="10" t="s">
        <v>64</v>
      </c>
      <c r="P19" s="19"/>
      <c r="Q19" s="66" t="s">
        <v>65</v>
      </c>
      <c r="R19" s="66"/>
      <c r="S19" s="67"/>
      <c r="T19" s="12">
        <v>1050000</v>
      </c>
      <c r="U19" s="12"/>
      <c r="V19" s="12"/>
      <c r="W19" s="12"/>
    </row>
    <row r="20" spans="2:27" s="11" customFormat="1" ht="27.95" customHeight="1">
      <c r="B20" s="10">
        <v>10</v>
      </c>
      <c r="C20" s="10"/>
      <c r="D20" s="19"/>
      <c r="E20" s="42"/>
      <c r="F20" s="42"/>
      <c r="G20" s="43"/>
      <c r="H20" s="12"/>
      <c r="I20" s="12"/>
      <c r="J20" s="22"/>
      <c r="K20" s="22"/>
      <c r="L20" s="20"/>
      <c r="N20" s="10">
        <v>10</v>
      </c>
      <c r="O20" s="10"/>
      <c r="P20" s="19"/>
      <c r="Q20" s="66"/>
      <c r="R20" s="66"/>
      <c r="S20" s="67"/>
      <c r="T20" s="12"/>
      <c r="U20" s="12"/>
      <c r="V20" s="12">
        <f t="shared" si="0"/>
        <v>0</v>
      </c>
      <c r="W20" s="12"/>
    </row>
    <row r="21" spans="2:27" s="11" customFormat="1" ht="27.95" customHeight="1">
      <c r="B21" s="10">
        <v>11</v>
      </c>
      <c r="C21" s="10"/>
      <c r="D21" s="19"/>
      <c r="E21" s="42"/>
      <c r="F21" s="42"/>
      <c r="G21" s="43"/>
      <c r="H21" s="12"/>
      <c r="I21" s="12"/>
      <c r="J21" s="12">
        <v>1931100</v>
      </c>
      <c r="K21" s="12"/>
      <c r="N21" s="10">
        <v>11</v>
      </c>
      <c r="O21" s="10"/>
      <c r="P21" s="19"/>
      <c r="Q21" s="66"/>
      <c r="R21" s="66"/>
      <c r="S21" s="67"/>
      <c r="T21" s="12"/>
      <c r="U21" s="12"/>
      <c r="V21" s="12"/>
      <c r="W21" s="12">
        <f>SUM(W11:W20)</f>
        <v>0</v>
      </c>
      <c r="X21" s="20">
        <f>V11+V12+V13+V14+V15+V16+V17+V18+V19+V20</f>
        <v>1722700</v>
      </c>
      <c r="Y21" s="20"/>
    </row>
    <row r="22" spans="2:27" s="11" customFormat="1" ht="27.95" customHeight="1">
      <c r="B22" s="10">
        <v>12</v>
      </c>
      <c r="C22" s="10" t="s">
        <v>34</v>
      </c>
      <c r="D22" s="19"/>
      <c r="E22" s="42" t="s">
        <v>48</v>
      </c>
      <c r="F22" s="42"/>
      <c r="G22" s="43"/>
      <c r="H22" s="12"/>
      <c r="I22" s="12"/>
      <c r="J22" s="12"/>
      <c r="K22" s="12"/>
      <c r="N22" s="10">
        <v>12</v>
      </c>
      <c r="O22" s="10" t="s">
        <v>34</v>
      </c>
      <c r="P22" s="19"/>
      <c r="Q22" s="42" t="s">
        <v>48</v>
      </c>
      <c r="R22" s="42"/>
      <c r="S22" s="43"/>
      <c r="T22" s="12" t="s">
        <v>52</v>
      </c>
      <c r="U22" s="12">
        <v>1</v>
      </c>
      <c r="V22" s="12"/>
      <c r="W22" s="12"/>
      <c r="AA22" s="20"/>
    </row>
    <row r="23" spans="2:27" s="11" customFormat="1" ht="24" customHeight="1">
      <c r="B23" s="27" t="s">
        <v>0</v>
      </c>
      <c r="C23" s="28"/>
      <c r="D23" s="28"/>
      <c r="E23" s="28"/>
      <c r="F23" s="28"/>
      <c r="G23" s="28"/>
      <c r="H23" s="29"/>
      <c r="I23" s="17"/>
      <c r="J23" s="18">
        <f>J11+J12+J13+J14+J15+J16+J17+J18+J19+J20+J21+J22</f>
        <v>1931100</v>
      </c>
      <c r="K23" s="18"/>
      <c r="N23" s="27" t="s">
        <v>0</v>
      </c>
      <c r="O23" s="71"/>
      <c r="P23" s="71"/>
      <c r="Q23" s="71"/>
      <c r="R23" s="71"/>
      <c r="S23" s="71"/>
      <c r="T23" s="72"/>
      <c r="U23" s="17"/>
      <c r="V23" s="18">
        <f>V11+V12+V13+V14+V15+V16+V17+V18+V19+V20+V21+V22</f>
        <v>1722700</v>
      </c>
      <c r="W23" s="18">
        <f>W11+W12+W13+W14+W15+W16+W17+W18+W19+W20+W21+W22</f>
        <v>0</v>
      </c>
    </row>
    <row r="24" spans="2:27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27" s="11" customFormat="1" ht="32.1" customHeight="1">
      <c r="B25" s="30" t="s">
        <v>38</v>
      </c>
      <c r="C25" s="31"/>
      <c r="D25" s="31"/>
      <c r="E25" s="31"/>
      <c r="F25" s="32"/>
      <c r="G25" s="36" t="s">
        <v>50</v>
      </c>
      <c r="H25" s="37"/>
      <c r="I25" s="37"/>
      <c r="J25" s="37"/>
      <c r="K25" s="38"/>
      <c r="N25" s="30" t="s">
        <v>38</v>
      </c>
      <c r="O25" s="73"/>
      <c r="P25" s="73"/>
      <c r="Q25" s="73"/>
      <c r="R25" s="74"/>
      <c r="S25" s="36" t="s">
        <v>50</v>
      </c>
      <c r="T25" s="69"/>
      <c r="U25" s="69"/>
      <c r="V25" s="69"/>
      <c r="W25" s="70"/>
    </row>
    <row r="26" spans="2:27" s="11" customFormat="1" ht="7.5" customHeight="1">
      <c r="B26" s="33"/>
      <c r="C26" s="34"/>
      <c r="D26" s="34"/>
      <c r="E26" s="34"/>
      <c r="F26" s="35"/>
      <c r="G26" s="33"/>
      <c r="H26" s="39"/>
      <c r="I26" s="39"/>
      <c r="J26" s="39"/>
      <c r="K26" s="40"/>
      <c r="N26" s="33" t="s">
        <v>2</v>
      </c>
      <c r="O26" s="39"/>
      <c r="P26" s="39"/>
      <c r="Q26" s="39"/>
      <c r="R26" s="40"/>
      <c r="S26" s="33" t="s">
        <v>37</v>
      </c>
      <c r="T26" s="39"/>
      <c r="U26" s="39"/>
      <c r="V26" s="39"/>
      <c r="W26" s="40"/>
    </row>
    <row r="27" spans="2:27" s="11" customFormat="1" ht="37.5" customHeight="1">
      <c r="B27" s="80" t="s">
        <v>68</v>
      </c>
      <c r="C27" s="81"/>
      <c r="D27" s="81"/>
      <c r="E27" s="81"/>
      <c r="F27" s="81"/>
      <c r="G27" s="81"/>
      <c r="H27" s="81"/>
      <c r="I27" s="81"/>
      <c r="J27" s="81"/>
      <c r="K27" s="81"/>
      <c r="N27" s="68" t="s">
        <v>33</v>
      </c>
      <c r="O27" s="68"/>
      <c r="P27" s="68"/>
      <c r="Q27" s="68"/>
      <c r="R27" s="68"/>
      <c r="S27" s="68"/>
      <c r="T27" s="68"/>
      <c r="U27" s="68"/>
      <c r="V27" s="68"/>
      <c r="W27" s="68"/>
    </row>
    <row r="28" spans="2:27" s="11" customFormat="1" ht="20.100000000000001" customHeight="1">
      <c r="F28" s="13"/>
      <c r="G28" s="13"/>
      <c r="H28" s="13"/>
      <c r="I28" s="13"/>
      <c r="J28" s="13"/>
    </row>
    <row r="29" spans="2:27" s="11" customFormat="1" ht="20.100000000000001" customHeight="1">
      <c r="F29" s="13"/>
      <c r="G29" s="13"/>
      <c r="H29" s="13"/>
      <c r="I29" s="13"/>
      <c r="J29" s="13"/>
    </row>
    <row r="30" spans="2:27" s="11" customFormat="1" ht="20.100000000000001" customHeight="1">
      <c r="F30" s="13"/>
      <c r="G30" s="13"/>
      <c r="H30" s="13"/>
      <c r="I30" s="13"/>
      <c r="J30" s="13"/>
    </row>
    <row r="31" spans="2:27" s="11" customFormat="1" ht="20.100000000000001" customHeight="1">
      <c r="F31" s="13"/>
      <c r="G31" s="13"/>
      <c r="H31" s="13"/>
      <c r="I31" s="13"/>
      <c r="J31" s="13"/>
    </row>
    <row r="32" spans="2:27" s="11" customFormat="1" ht="20.100000000000001" customHeight="1">
      <c r="F32" s="13"/>
      <c r="G32" s="13"/>
      <c r="H32" s="13"/>
      <c r="I32" s="13"/>
      <c r="J32" s="13"/>
    </row>
    <row r="33" spans="6:10" s="11" customFormat="1" ht="20.100000000000001" customHeight="1">
      <c r="F33" s="13"/>
      <c r="G33" s="13"/>
      <c r="H33" s="13"/>
      <c r="I33" s="13"/>
      <c r="J33" s="13"/>
    </row>
    <row r="34" spans="6:10" s="11" customFormat="1" ht="20.100000000000001" customHeight="1">
      <c r="F34" s="13"/>
      <c r="G34" s="13"/>
      <c r="H34" s="13"/>
      <c r="I34" s="13"/>
      <c r="J34" s="13"/>
    </row>
    <row r="35" spans="6:10" s="11" customFormat="1" ht="20.100000000000001" customHeight="1">
      <c r="F35" s="13"/>
      <c r="G35" s="13"/>
      <c r="H35" s="13"/>
      <c r="I35" s="13"/>
      <c r="J35" s="13"/>
    </row>
    <row r="36" spans="6:10" s="11" customFormat="1" ht="20.100000000000001" customHeight="1">
      <c r="F36" s="13"/>
      <c r="G36" s="13"/>
      <c r="H36" s="13"/>
      <c r="I36" s="13"/>
      <c r="J36" s="13"/>
    </row>
    <row r="37" spans="6:10" s="11" customFormat="1" ht="20.100000000000001" customHeight="1">
      <c r="F37" s="13"/>
      <c r="G37" s="13"/>
      <c r="H37" s="13"/>
      <c r="I37" s="13"/>
      <c r="J37" s="13"/>
    </row>
    <row r="38" spans="6:10" s="11" customFormat="1" ht="20.100000000000001" customHeight="1">
      <c r="F38" s="13"/>
      <c r="G38" s="13"/>
      <c r="H38" s="13"/>
      <c r="I38" s="13"/>
      <c r="J38" s="13"/>
    </row>
    <row r="39" spans="6:10" s="11" customFormat="1" ht="20.100000000000001" customHeight="1">
      <c r="F39" s="13"/>
      <c r="G39" s="13"/>
      <c r="H39" s="13"/>
      <c r="I39" s="13"/>
      <c r="J39" s="13"/>
    </row>
    <row r="40" spans="6:10" s="11" customFormat="1" ht="20.100000000000001" customHeight="1">
      <c r="F40" s="13"/>
      <c r="G40" s="13"/>
      <c r="H40" s="13"/>
      <c r="I40" s="13"/>
      <c r="J40" s="13"/>
    </row>
    <row r="41" spans="6:10" s="11" customFormat="1" ht="20.100000000000001" customHeight="1">
      <c r="F41" s="13"/>
      <c r="G41" s="13"/>
      <c r="H41" s="13"/>
      <c r="I41" s="13"/>
      <c r="J41" s="13"/>
    </row>
    <row r="42" spans="6:10" s="11" customFormat="1" ht="20.100000000000001" customHeight="1">
      <c r="F42" s="13"/>
      <c r="G42" s="13"/>
      <c r="H42" s="13"/>
      <c r="I42" s="13"/>
      <c r="J42" s="13"/>
    </row>
    <row r="43" spans="6:10" s="11" customFormat="1" ht="20.100000000000001" customHeight="1">
      <c r="F43" s="13"/>
      <c r="G43" s="13"/>
      <c r="H43" s="13"/>
      <c r="I43" s="13"/>
      <c r="J43" s="13"/>
    </row>
    <row r="44" spans="6:10" s="11" customFormat="1" ht="20.100000000000001" customHeight="1">
      <c r="F44" s="13"/>
      <c r="G44" s="13"/>
      <c r="H44" s="13"/>
      <c r="I44" s="13"/>
      <c r="J44" s="13"/>
    </row>
    <row r="45" spans="6:10" s="11" customFormat="1" ht="20.100000000000001" customHeight="1">
      <c r="F45" s="13"/>
      <c r="G45" s="13"/>
      <c r="H45" s="13"/>
      <c r="I45" s="13"/>
      <c r="J45" s="13"/>
    </row>
    <row r="46" spans="6:10" s="11" customFormat="1" ht="20.100000000000001" customHeight="1">
      <c r="F46" s="13"/>
      <c r="G46" s="13"/>
      <c r="H46" s="13"/>
      <c r="I46" s="13"/>
      <c r="J46" s="13"/>
    </row>
  </sheetData>
  <mergeCells count="74"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  <mergeCell ref="Q11:S11"/>
    <mergeCell ref="Q12:S12"/>
    <mergeCell ref="Q13:S13"/>
    <mergeCell ref="Q14:S14"/>
    <mergeCell ref="Q15:S15"/>
    <mergeCell ref="N8:O8"/>
    <mergeCell ref="Q8:R8"/>
    <mergeCell ref="U8:W8"/>
    <mergeCell ref="N9:W9"/>
    <mergeCell ref="P10:S10"/>
    <mergeCell ref="S8:T8"/>
    <mergeCell ref="N1:W1"/>
    <mergeCell ref="N2:O2"/>
    <mergeCell ref="P2:R2"/>
    <mergeCell ref="N3:O3"/>
    <mergeCell ref="P3:R3"/>
    <mergeCell ref="S3:W4"/>
    <mergeCell ref="N4:O4"/>
    <mergeCell ref="P4:R4"/>
    <mergeCell ref="N5:O5"/>
    <mergeCell ref="P5:R5"/>
    <mergeCell ref="S5:W6"/>
    <mergeCell ref="N6:O6"/>
    <mergeCell ref="P6:R6"/>
    <mergeCell ref="D2:F2"/>
    <mergeCell ref="D3:F3"/>
    <mergeCell ref="D4:F4"/>
    <mergeCell ref="D5:F5"/>
    <mergeCell ref="D6:F6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8:G18"/>
    <mergeCell ref="E16:G16"/>
    <mergeCell ref="E17:G17"/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5" t="s">
        <v>23</v>
      </c>
      <c r="B2" s="75"/>
    </row>
    <row r="3" spans="1:2" ht="24.95" customHeight="1"/>
    <row r="4" spans="1:2" ht="310.5" customHeight="1">
      <c r="A4" s="76"/>
      <c r="B4" s="77"/>
    </row>
    <row r="5" spans="1:2" ht="306" customHeight="1">
      <c r="A5" s="78"/>
      <c r="B5" s="79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5</v>
      </c>
      <c r="B1" s="16" t="s">
        <v>20</v>
      </c>
    </row>
    <row r="2" spans="1:2" ht="15" customHeight="1">
      <c r="A2" s="15" t="s">
        <v>6</v>
      </c>
      <c r="B2" s="16" t="s">
        <v>21</v>
      </c>
    </row>
    <row r="3" spans="1:2" ht="15" customHeight="1">
      <c r="A3" s="15" t="s">
        <v>7</v>
      </c>
      <c r="B3" s="16" t="s">
        <v>8</v>
      </c>
    </row>
    <row r="4" spans="1:2" ht="15" customHeight="1">
      <c r="A4" s="15" t="s">
        <v>9</v>
      </c>
      <c r="B4" s="16" t="s">
        <v>22</v>
      </c>
    </row>
    <row r="5" spans="1:2" ht="15" customHeight="1">
      <c r="A5" s="15" t="s">
        <v>10</v>
      </c>
      <c r="B5" s="16" t="s">
        <v>11</v>
      </c>
    </row>
    <row r="6" spans="1:2">
      <c r="A6" s="15" t="s">
        <v>12</v>
      </c>
      <c r="B6" s="16" t="s">
        <v>13</v>
      </c>
    </row>
    <row r="7" spans="1:2">
      <c r="A7" s="15" t="s">
        <v>14</v>
      </c>
      <c r="B7" s="16" t="s">
        <v>15</v>
      </c>
    </row>
    <row r="8" spans="1:2">
      <c r="A8" s="15" t="s">
        <v>16</v>
      </c>
      <c r="B8" s="16" t="s">
        <v>17</v>
      </c>
    </row>
    <row r="9" spans="1:2">
      <c r="A9" s="15" t="s">
        <v>18</v>
      </c>
      <c r="B9" s="16" t="s">
        <v>19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2025-10-12T00:38:09Z</cp:lastPrinted>
  <dcterms:created xsi:type="dcterms:W3CDTF">2009-04-23T10:57:43Z</dcterms:created>
  <dcterms:modified xsi:type="dcterms:W3CDTF">2025-10-12T00:47:08Z</dcterms:modified>
</cp:coreProperties>
</file>