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1F3AD68-0954-4DC1-B7DE-A5D2E1354442}" xr6:coauthVersionLast="47" xr6:coauthVersionMax="47" xr10:uidLastSave="{00000000-0000-0000-0000-000000000000}"/>
  <bookViews>
    <workbookView xWindow="5160" yWindow="1245" windowWidth="26880" windowHeight="2088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6" i="1" l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Q12" i="1" s="1"/>
  <c r="AK12" i="1" s="1"/>
  <c r="N13" i="1"/>
  <c r="N14" i="1"/>
  <c r="Q14" i="1" s="1"/>
  <c r="AK14" i="1" s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N24" i="1"/>
  <c r="AH14" i="1"/>
  <c r="Q13" i="1"/>
  <c r="AK13" i="1" s="1"/>
  <c r="AH13" i="1"/>
  <c r="Q10" i="1"/>
  <c r="AH22" i="1"/>
  <c r="AH21" i="1"/>
  <c r="AH12" i="1"/>
  <c r="Q11" i="1"/>
  <c r="AK11" i="1" s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Q9" i="1"/>
  <c r="AK9" i="1" s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<sst xmlns="http://schemas.openxmlformats.org/spreadsheetml/2006/main" count="76" uniqueCount="41">
  <si>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</si>
  <si>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</si>
  <si>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</si>
  <si>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</si>
  <si>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</si>
  <si>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</si>
  <si>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</si>
  <si>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</si>
  <si>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</si>
  <si>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</si>
  <si>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</si>
  <si>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</si>
  <si>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</si>
  <si>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</si>
  <si>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</si>
  <si>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</si>
  <si>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</si>
  <si>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</si>
  <si>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</si>
  <si>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</si>
  <si>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</si>
  <si>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</si>
  <si>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</si>
  <si>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</si>
  <si>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</si>
  <si>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</si>
  <si>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</si>
  <si>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</si>
  <si>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</si>
  <si>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</si>
  <si>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</si>
  <si>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</si>
  <si>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</si>
  <si>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</si>
  <si>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</si>
  <si>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</si>
  <si>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204044-52-033018</t>
    <phoneticPr fontId="1" type="noConversion"/>
  </si>
  <si>
    <t>농협 박경희</t>
    <phoneticPr fontId="1" type="noConversion"/>
  </si>
  <si>
    <t>연세조이치과</t>
    <phoneticPr fontId="1" type="noConversion"/>
  </si>
  <si>
    <t>그래픽카드 GTX 1650</t>
    <phoneticPr fontId="1" type="noConversion"/>
  </si>
  <si>
    <t>유지보수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</si>
</sst>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8" xfId="0" applyNumberFormat="1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10" fillId="0" borderId="8" xfId="0" applyNumberFormat="1" applyFont="1" applyBorder="1" applyAlignment="1">
      <alignment horizontal="right" vertical="center"/>
    </xf>
    <xf numFmtId="178" fontId="17" fillId="0" borderId="8" xfId="0" applyNumberFormat="1" applyFont="1" applyBorder="1" applyAlignment="1">
      <alignment horizontal="right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zoomScale="130" zoomScaleNormal="130" workbookViewId="0">
      <selection activeCell="K16" sqref="K16:M16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72" t="s">
        <v>12</v>
      </c>
      <c r="C2" s="73"/>
      <c r="D2" s="74"/>
      <c r="E2" s="75" t="s">
        <v>13</v>
      </c>
      <c r="F2" s="74"/>
      <c r="G2" s="76" t="s">
        <v>21</v>
      </c>
      <c r="H2" s="77"/>
      <c r="I2" s="77"/>
      <c r="J2" s="77"/>
      <c r="K2" s="77"/>
      <c r="L2" s="77"/>
      <c r="M2" s="77"/>
      <c r="N2" s="77"/>
      <c r="O2" s="77"/>
      <c r="P2" s="77"/>
      <c r="Q2" s="77"/>
      <c r="R2" s="78"/>
      <c r="S2" s="3"/>
      <c r="T2" s="2"/>
      <c r="U2" s="2"/>
      <c r="V2" s="102" t="s">
        <v>12</v>
      </c>
      <c r="W2" s="103"/>
      <c r="X2" s="103"/>
      <c r="Y2" s="103" t="s">
        <v>13</v>
      </c>
      <c r="Z2" s="103"/>
      <c r="AA2" s="104" t="s">
        <v>21</v>
      </c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5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79">
        <v>45484</v>
      </c>
      <c r="C3" s="80"/>
      <c r="D3" s="80"/>
      <c r="E3" s="80"/>
      <c r="F3" s="80"/>
      <c r="G3" s="81"/>
      <c r="H3" s="47" t="s">
        <v>14</v>
      </c>
      <c r="I3" s="4" t="s">
        <v>15</v>
      </c>
      <c r="J3" s="50" t="s">
        <v>30</v>
      </c>
      <c r="K3" s="51"/>
      <c r="L3" s="51"/>
      <c r="M3" s="51"/>
      <c r="N3" s="51"/>
      <c r="O3" s="51"/>
      <c r="P3" s="51"/>
      <c r="Q3" s="51"/>
      <c r="R3" s="52"/>
      <c r="S3" s="3"/>
      <c r="T3" s="2"/>
      <c r="U3" s="2"/>
      <c r="V3" s="106">
        <f>B3</f>
        <v>45484</v>
      </c>
      <c r="W3" s="107"/>
      <c r="X3" s="107"/>
      <c r="Y3" s="107"/>
      <c r="Z3" s="107"/>
      <c r="AA3" s="107"/>
      <c r="AB3" s="108" t="s">
        <v>14</v>
      </c>
      <c r="AC3" s="11" t="s">
        <v>15</v>
      </c>
      <c r="AD3" s="109" t="str">
        <f>J3</f>
        <v>132-19-97819</v>
      </c>
      <c r="AE3" s="110"/>
      <c r="AF3" s="110"/>
      <c r="AG3" s="110"/>
      <c r="AH3" s="110"/>
      <c r="AI3" s="110"/>
      <c r="AJ3" s="110"/>
      <c r="AK3" s="110"/>
      <c r="AL3" s="111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82" t="s">
        <v>38</v>
      </c>
      <c r="C4" s="83"/>
      <c r="D4" s="83"/>
      <c r="E4" s="83"/>
      <c r="F4" s="83"/>
      <c r="G4" s="84"/>
      <c r="H4" s="48"/>
      <c r="I4" s="5" t="s">
        <v>16</v>
      </c>
      <c r="J4" s="53" t="s">
        <v>31</v>
      </c>
      <c r="K4" s="54"/>
      <c r="L4" s="54"/>
      <c r="M4" s="55"/>
      <c r="N4" s="10" t="s">
        <v>18</v>
      </c>
      <c r="O4" s="53" t="s">
        <v>32</v>
      </c>
      <c r="P4" s="54"/>
      <c r="Q4" s="54"/>
      <c r="R4" s="62"/>
      <c r="S4" s="3"/>
      <c r="T4" s="2"/>
      <c r="U4" s="2"/>
      <c r="V4" s="112" t="str">
        <f>B4</f>
        <v>연세조이치과</v>
      </c>
      <c r="W4" s="107"/>
      <c r="X4" s="107"/>
      <c r="Y4" s="107"/>
      <c r="Z4" s="107"/>
      <c r="AA4" s="107"/>
      <c r="AB4" s="108"/>
      <c r="AC4" s="12" t="s">
        <v>16</v>
      </c>
      <c r="AD4" s="113" t="str">
        <f>J4</f>
        <v>밀레니엄컴퓨터</v>
      </c>
      <c r="AE4" s="114"/>
      <c r="AF4" s="114"/>
      <c r="AG4" s="114"/>
      <c r="AH4" s="13" t="s">
        <v>18</v>
      </c>
      <c r="AI4" s="113" t="str">
        <f>O4</f>
        <v>박경희</v>
      </c>
      <c r="AJ4" s="114"/>
      <c r="AK4" s="114"/>
      <c r="AL4" s="115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66" t="s">
        <v>24</v>
      </c>
      <c r="C5" s="67"/>
      <c r="D5" s="67"/>
      <c r="E5" s="67"/>
      <c r="F5" s="67"/>
      <c r="G5" s="68"/>
      <c r="H5" s="48"/>
      <c r="I5" s="16" t="s">
        <v>29</v>
      </c>
      <c r="J5" s="56" t="s">
        <v>33</v>
      </c>
      <c r="K5" s="57"/>
      <c r="L5" s="57"/>
      <c r="M5" s="57"/>
      <c r="N5" s="57"/>
      <c r="O5" s="57"/>
      <c r="P5" s="57"/>
      <c r="Q5" s="57"/>
      <c r="R5" s="58"/>
      <c r="S5" s="3"/>
      <c r="T5" s="2"/>
      <c r="U5" s="2"/>
      <c r="V5" s="116" t="s">
        <v>24</v>
      </c>
      <c r="W5" s="117"/>
      <c r="X5" s="117"/>
      <c r="Y5" s="117"/>
      <c r="Z5" s="117"/>
      <c r="AA5" s="117"/>
      <c r="AB5" s="108"/>
      <c r="AC5" s="17" t="s">
        <v>17</v>
      </c>
      <c r="AD5" s="121" t="str">
        <f>J5</f>
        <v>경기 남양주시 와부읍 덕소리 606-6</v>
      </c>
      <c r="AE5" s="122"/>
      <c r="AF5" s="122"/>
      <c r="AG5" s="122"/>
      <c r="AH5" s="122"/>
      <c r="AI5" s="122"/>
      <c r="AJ5" s="122"/>
      <c r="AK5" s="122"/>
      <c r="AL5" s="123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69"/>
      <c r="C6" s="70"/>
      <c r="D6" s="70"/>
      <c r="E6" s="70"/>
      <c r="F6" s="70"/>
      <c r="G6" s="71"/>
      <c r="H6" s="49"/>
      <c r="I6" s="5" t="s">
        <v>25</v>
      </c>
      <c r="J6" s="59" t="s">
        <v>34</v>
      </c>
      <c r="K6" s="60"/>
      <c r="L6" s="60"/>
      <c r="M6" s="61"/>
      <c r="N6" s="10" t="s">
        <v>19</v>
      </c>
      <c r="O6" s="63" t="s">
        <v>35</v>
      </c>
      <c r="P6" s="64"/>
      <c r="Q6" s="64"/>
      <c r="R6" s="65"/>
      <c r="S6" s="3"/>
      <c r="T6" s="2"/>
      <c r="U6" s="2"/>
      <c r="V6" s="116"/>
      <c r="W6" s="117"/>
      <c r="X6" s="117"/>
      <c r="Y6" s="117"/>
      <c r="Z6" s="117"/>
      <c r="AA6" s="117"/>
      <c r="AB6" s="108"/>
      <c r="AC6" s="12" t="s">
        <v>25</v>
      </c>
      <c r="AD6" s="124" t="str">
        <f>J6</f>
        <v>도 소매</v>
      </c>
      <c r="AE6" s="119"/>
      <c r="AF6" s="119"/>
      <c r="AG6" s="119"/>
      <c r="AH6" s="13" t="s">
        <v>19</v>
      </c>
      <c r="AI6" s="125" t="str">
        <f>O6</f>
        <v>컴퓨터주변기기,판매.수리 이동통신등</v>
      </c>
      <c r="AJ6" s="126"/>
      <c r="AK6" s="126"/>
      <c r="AL6" s="127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29" t="s">
        <v>20</v>
      </c>
      <c r="C7" s="30"/>
      <c r="D7" s="31"/>
      <c r="E7" s="25" t="s">
        <v>0</v>
      </c>
      <c r="F7" s="26"/>
      <c r="G7" s="94">
        <f>L25</f>
        <v>649000</v>
      </c>
      <c r="H7" s="94"/>
      <c r="I7" s="94"/>
      <c r="J7" s="94"/>
      <c r="K7" s="18" t="s">
        <v>23</v>
      </c>
      <c r="L7" s="19" t="s">
        <v>1</v>
      </c>
      <c r="M7" s="36">
        <f>N24+Q24</f>
        <v>649000</v>
      </c>
      <c r="N7" s="36"/>
      <c r="O7" s="36"/>
      <c r="P7" s="36"/>
      <c r="Q7" s="30" t="s">
        <v>22</v>
      </c>
      <c r="R7" s="91"/>
      <c r="S7" s="3"/>
      <c r="T7" s="2"/>
      <c r="U7" s="2"/>
      <c r="V7" s="128" t="s">
        <v>20</v>
      </c>
      <c r="W7" s="122"/>
      <c r="X7" s="122"/>
      <c r="Y7" s="119" t="s">
        <v>0</v>
      </c>
      <c r="Z7" s="129"/>
      <c r="AA7" s="130">
        <f>G7</f>
        <v>649000</v>
      </c>
      <c r="AB7" s="131"/>
      <c r="AC7" s="131"/>
      <c r="AD7" s="132"/>
      <c r="AE7" s="20" t="s">
        <v>23</v>
      </c>
      <c r="AF7" s="21" t="s">
        <v>1</v>
      </c>
      <c r="AG7" s="133">
        <f>M7</f>
        <v>649000</v>
      </c>
      <c r="AH7" s="134"/>
      <c r="AI7" s="134"/>
      <c r="AJ7" s="135"/>
      <c r="AK7" s="136" t="s">
        <v>22</v>
      </c>
      <c r="AL7" s="123"/>
      <c r="AM7" s="2"/>
      <c r="AN7" s="1"/>
      <c r="AO7" s="1"/>
      <c r="AP7" s="1"/>
      <c r="AQ7" s="1"/>
      <c r="AR7" s="1"/>
    </row>
    <row r="8" spans="1:44" x14ac:dyDescent="0.3">
      <c r="A8" s="2"/>
      <c r="B8" s="35" t="s">
        <v>2</v>
      </c>
      <c r="C8" s="27"/>
      <c r="D8" s="25" t="s">
        <v>26</v>
      </c>
      <c r="E8" s="26"/>
      <c r="F8" s="26"/>
      <c r="G8" s="26"/>
      <c r="H8" s="27"/>
      <c r="I8" s="25" t="s">
        <v>3</v>
      </c>
      <c r="J8" s="27"/>
      <c r="K8" s="25" t="s">
        <v>27</v>
      </c>
      <c r="L8" s="26"/>
      <c r="M8" s="27"/>
      <c r="N8" s="25" t="s">
        <v>10</v>
      </c>
      <c r="O8" s="26"/>
      <c r="P8" s="27"/>
      <c r="Q8" s="25" t="s">
        <v>11</v>
      </c>
      <c r="R8" s="28"/>
      <c r="S8" s="3"/>
      <c r="T8" s="2"/>
      <c r="U8" s="2"/>
      <c r="V8" s="118" t="s">
        <v>2</v>
      </c>
      <c r="W8" s="119"/>
      <c r="X8" s="119" t="s">
        <v>26</v>
      </c>
      <c r="Y8" s="119"/>
      <c r="Z8" s="119"/>
      <c r="AA8" s="119"/>
      <c r="AB8" s="119"/>
      <c r="AC8" s="119" t="s">
        <v>3</v>
      </c>
      <c r="AD8" s="119"/>
      <c r="AE8" s="119" t="s">
        <v>28</v>
      </c>
      <c r="AF8" s="119"/>
      <c r="AG8" s="119"/>
      <c r="AH8" s="119" t="s">
        <v>10</v>
      </c>
      <c r="AI8" s="119"/>
      <c r="AJ8" s="119"/>
      <c r="AK8" s="119" t="s">
        <v>11</v>
      </c>
      <c r="AL8" s="120"/>
      <c r="AM8" s="2"/>
      <c r="AN8" s="1"/>
      <c r="AO8" s="1"/>
      <c r="AP8" s="1"/>
      <c r="AQ8" s="1"/>
      <c r="AR8" s="1"/>
    </row>
    <row r="9" spans="1:44" x14ac:dyDescent="0.3">
      <c r="A9" s="2"/>
      <c r="B9" s="46">
        <v>711</v>
      </c>
      <c r="C9" s="45"/>
      <c r="D9" s="41" t="s">
        <v>40</v>
      </c>
      <c r="E9" s="42"/>
      <c r="F9" s="42"/>
      <c r="G9" s="42"/>
      <c r="H9" s="43"/>
      <c r="I9" s="44">
        <v>1</v>
      </c>
      <c r="J9" s="45"/>
      <c r="K9" s="85">
        <v>310000</v>
      </c>
      <c r="L9" s="86"/>
      <c r="M9" s="87"/>
      <c r="N9" s="85">
        <f>(K9*I9)</f>
        <v>310000</v>
      </c>
      <c r="O9" s="86"/>
      <c r="P9" s="87"/>
      <c r="Q9" s="89">
        <f>(N9/10)</f>
        <v>31000</v>
      </c>
      <c r="R9" s="90"/>
      <c r="S9" s="3"/>
      <c r="T9" s="2"/>
      <c r="U9" s="2"/>
      <c r="V9" s="137">
        <f>B9</f>
        <v>711</v>
      </c>
      <c r="W9" s="138"/>
      <c r="X9" s="139" t="str">
        <f>D9</f>
        <v>유지보수</v>
      </c>
      <c r="Y9" s="138"/>
      <c r="Z9" s="138"/>
      <c r="AA9" s="138"/>
      <c r="AB9" s="138"/>
      <c r="AC9" s="138">
        <f>I9</f>
        <v>1</v>
      </c>
      <c r="AD9" s="138"/>
      <c r="AE9" s="140">
        <f>K9</f>
        <v>310000</v>
      </c>
      <c r="AF9" s="140"/>
      <c r="AG9" s="140"/>
      <c r="AH9" s="140">
        <f>N9</f>
        <v>310000</v>
      </c>
      <c r="AI9" s="140"/>
      <c r="AJ9" s="140"/>
      <c r="AK9" s="141">
        <f>Q9</f>
        <v>31000</v>
      </c>
      <c r="AL9" s="142"/>
      <c r="AM9" s="2"/>
      <c r="AN9" s="1"/>
      <c r="AO9" s="1"/>
      <c r="AP9" s="1"/>
      <c r="AQ9" s="1"/>
      <c r="AR9" s="1"/>
    </row>
    <row r="10" spans="1:44" x14ac:dyDescent="0.3">
      <c r="A10" s="2"/>
      <c r="B10" s="46"/>
      <c r="C10" s="45"/>
      <c r="D10" s="41" t="s">
        <v>39</v>
      </c>
      <c r="E10" s="42"/>
      <c r="F10" s="42"/>
      <c r="G10" s="42"/>
      <c r="H10" s="43"/>
      <c r="I10" s="44">
        <v>1</v>
      </c>
      <c r="J10" s="45"/>
      <c r="K10" s="85">
        <v>280000</v>
      </c>
      <c r="L10" s="86"/>
      <c r="M10" s="87"/>
      <c r="N10" s="85">
        <f t="shared" ref="N10:N23" si="0">(K10*I10)</f>
        <v>280000</v>
      </c>
      <c r="O10" s="86"/>
      <c r="P10" s="87"/>
      <c r="Q10" s="85">
        <f t="shared" ref="Q10:Q23" si="1">(N10/10)</f>
        <v>28000</v>
      </c>
      <c r="R10" s="88"/>
      <c r="S10" s="3"/>
      <c r="T10" s="2"/>
      <c r="U10" s="2"/>
      <c r="V10" s="137">
        <f t="shared" ref="V10:V24" si="2">B10</f>
        <v>0</v>
      </c>
      <c r="W10" s="138"/>
      <c r="X10" s="139" t="str">
        <f t="shared" ref="X10:X24" si="3">D10</f>
        <v>그래픽카드 GTX 1650</v>
      </c>
      <c r="Y10" s="138"/>
      <c r="Z10" s="138"/>
      <c r="AA10" s="138"/>
      <c r="AB10" s="138"/>
      <c r="AC10" s="138">
        <f t="shared" ref="AC10:AC24" si="4">I10</f>
        <v>1</v>
      </c>
      <c r="AD10" s="138"/>
      <c r="AE10" s="140">
        <f t="shared" ref="AE10:AE24" si="5">K10</f>
        <v>280000</v>
      </c>
      <c r="AF10" s="140"/>
      <c r="AG10" s="140"/>
      <c r="AH10" s="140">
        <f t="shared" ref="AH10:AH24" si="6">N10</f>
        <v>280000</v>
      </c>
      <c r="AI10" s="140"/>
      <c r="AJ10" s="140"/>
      <c r="AK10" s="141">
        <f t="shared" ref="AK10:AK24" si="7">Q10</f>
        <v>28000</v>
      </c>
      <c r="AL10" s="142"/>
      <c r="AM10" s="2"/>
      <c r="AN10" s="1"/>
      <c r="AO10" s="1"/>
      <c r="AP10" s="1"/>
      <c r="AQ10" s="1"/>
      <c r="AR10" s="1"/>
    </row>
    <row r="11" spans="1:44" x14ac:dyDescent="0.3">
      <c r="A11" s="2"/>
      <c r="B11" s="46"/>
      <c r="C11" s="45"/>
      <c r="D11" s="41"/>
      <c r="E11" s="42"/>
      <c r="F11" s="42"/>
      <c r="G11" s="42"/>
      <c r="H11" s="43"/>
      <c r="I11" s="44"/>
      <c r="J11" s="45"/>
      <c r="K11" s="85"/>
      <c r="L11" s="86"/>
      <c r="M11" s="87"/>
      <c r="N11" s="85">
        <f t="shared" si="0"/>
        <v>0</v>
      </c>
      <c r="O11" s="86"/>
      <c r="P11" s="87"/>
      <c r="Q11" s="85">
        <f t="shared" si="1"/>
        <v>0</v>
      </c>
      <c r="R11" s="88"/>
      <c r="S11" s="3"/>
      <c r="T11" s="2"/>
      <c r="U11" s="2"/>
      <c r="V11" s="137">
        <f t="shared" si="2"/>
        <v>0</v>
      </c>
      <c r="W11" s="138"/>
      <c r="X11" s="139">
        <f t="shared" si="3"/>
        <v>0</v>
      </c>
      <c r="Y11" s="138"/>
      <c r="Z11" s="138"/>
      <c r="AA11" s="138"/>
      <c r="AB11" s="138"/>
      <c r="AC11" s="138">
        <f t="shared" si="4"/>
        <v>0</v>
      </c>
      <c r="AD11" s="138"/>
      <c r="AE11" s="140">
        <f t="shared" si="5"/>
        <v>0</v>
      </c>
      <c r="AF11" s="140"/>
      <c r="AG11" s="140"/>
      <c r="AH11" s="140">
        <f t="shared" si="6"/>
        <v>0</v>
      </c>
      <c r="AI11" s="140"/>
      <c r="AJ11" s="140"/>
      <c r="AK11" s="141">
        <f t="shared" si="7"/>
        <v>0</v>
      </c>
      <c r="AL11" s="142"/>
      <c r="AM11" s="2"/>
      <c r="AN11" s="1"/>
      <c r="AO11" s="1"/>
      <c r="AP11" s="1"/>
      <c r="AQ11" s="1"/>
      <c r="AR11" s="1"/>
    </row>
    <row r="12" spans="1:44" x14ac:dyDescent="0.3">
      <c r="A12" s="2"/>
      <c r="B12" s="46"/>
      <c r="C12" s="45"/>
      <c r="D12" s="41"/>
      <c r="E12" s="42"/>
      <c r="F12" s="42"/>
      <c r="G12" s="42"/>
      <c r="H12" s="43"/>
      <c r="I12" s="44"/>
      <c r="J12" s="45"/>
      <c r="K12" s="85"/>
      <c r="L12" s="86"/>
      <c r="M12" s="87"/>
      <c r="N12" s="85">
        <f t="shared" si="0"/>
        <v>0</v>
      </c>
      <c r="O12" s="86"/>
      <c r="P12" s="87"/>
      <c r="Q12" s="85">
        <f t="shared" si="1"/>
        <v>0</v>
      </c>
      <c r="R12" s="88"/>
      <c r="S12" s="3"/>
      <c r="T12" s="2"/>
      <c r="U12" s="2"/>
      <c r="V12" s="137">
        <f t="shared" si="2"/>
        <v>0</v>
      </c>
      <c r="W12" s="138"/>
      <c r="X12" s="139">
        <f t="shared" si="3"/>
        <v>0</v>
      </c>
      <c r="Y12" s="138"/>
      <c r="Z12" s="138"/>
      <c r="AA12" s="138"/>
      <c r="AB12" s="138"/>
      <c r="AC12" s="138">
        <f t="shared" si="4"/>
        <v>0</v>
      </c>
      <c r="AD12" s="138"/>
      <c r="AE12" s="140">
        <f t="shared" si="5"/>
        <v>0</v>
      </c>
      <c r="AF12" s="140"/>
      <c r="AG12" s="140"/>
      <c r="AH12" s="140">
        <f t="shared" si="6"/>
        <v>0</v>
      </c>
      <c r="AI12" s="140"/>
      <c r="AJ12" s="140"/>
      <c r="AK12" s="141">
        <f t="shared" si="7"/>
        <v>0</v>
      </c>
      <c r="AL12" s="142"/>
      <c r="AM12" s="2"/>
      <c r="AN12" s="1"/>
      <c r="AO12" s="1"/>
      <c r="AP12" s="1"/>
      <c r="AQ12" s="1"/>
      <c r="AR12" s="1"/>
    </row>
    <row r="13" spans="1:44" x14ac:dyDescent="0.3">
      <c r="A13" s="2"/>
      <c r="B13" s="46"/>
      <c r="C13" s="45"/>
      <c r="D13" s="41"/>
      <c r="E13" s="42"/>
      <c r="F13" s="42"/>
      <c r="G13" s="42"/>
      <c r="H13" s="43"/>
      <c r="I13" s="44"/>
      <c r="J13" s="45"/>
      <c r="K13" s="85"/>
      <c r="L13" s="86"/>
      <c r="M13" s="87"/>
      <c r="N13" s="85">
        <f t="shared" si="0"/>
        <v>0</v>
      </c>
      <c r="O13" s="86"/>
      <c r="P13" s="87"/>
      <c r="Q13" s="85">
        <f t="shared" si="1"/>
        <v>0</v>
      </c>
      <c r="R13" s="88"/>
      <c r="S13" s="3"/>
      <c r="T13" s="2"/>
      <c r="U13" s="2"/>
      <c r="V13" s="137">
        <f t="shared" si="2"/>
        <v>0</v>
      </c>
      <c r="W13" s="138"/>
      <c r="X13" s="139">
        <f t="shared" si="3"/>
        <v>0</v>
      </c>
      <c r="Y13" s="138"/>
      <c r="Z13" s="138"/>
      <c r="AA13" s="138"/>
      <c r="AB13" s="138"/>
      <c r="AC13" s="138">
        <f t="shared" si="4"/>
        <v>0</v>
      </c>
      <c r="AD13" s="138"/>
      <c r="AE13" s="140">
        <f t="shared" si="5"/>
        <v>0</v>
      </c>
      <c r="AF13" s="140"/>
      <c r="AG13" s="140"/>
      <c r="AH13" s="140">
        <f t="shared" si="6"/>
        <v>0</v>
      </c>
      <c r="AI13" s="140"/>
      <c r="AJ13" s="140"/>
      <c r="AK13" s="141">
        <f t="shared" si="7"/>
        <v>0</v>
      </c>
      <c r="AL13" s="142"/>
      <c r="AM13" s="2"/>
      <c r="AN13" s="1"/>
      <c r="AO13" s="1"/>
      <c r="AP13" s="1"/>
      <c r="AQ13" s="1"/>
      <c r="AR13" s="1"/>
    </row>
    <row r="14" spans="1:44" x14ac:dyDescent="0.3">
      <c r="A14" s="2"/>
      <c r="B14" s="46"/>
      <c r="C14" s="45"/>
      <c r="D14" s="41"/>
      <c r="E14" s="42"/>
      <c r="F14" s="42"/>
      <c r="G14" s="42"/>
      <c r="H14" s="43"/>
      <c r="I14" s="44"/>
      <c r="J14" s="45"/>
      <c r="K14" s="85"/>
      <c r="L14" s="86"/>
      <c r="M14" s="87"/>
      <c r="N14" s="85">
        <f t="shared" si="0"/>
        <v>0</v>
      </c>
      <c r="O14" s="86"/>
      <c r="P14" s="87"/>
      <c r="Q14" s="85">
        <f t="shared" si="1"/>
        <v>0</v>
      </c>
      <c r="R14" s="88"/>
      <c r="S14" s="3"/>
      <c r="T14" s="2"/>
      <c r="U14" s="2"/>
      <c r="V14" s="137">
        <f t="shared" si="2"/>
        <v>0</v>
      </c>
      <c r="W14" s="138"/>
      <c r="X14" s="139">
        <f t="shared" si="3"/>
        <v>0</v>
      </c>
      <c r="Y14" s="138"/>
      <c r="Z14" s="138"/>
      <c r="AA14" s="138"/>
      <c r="AB14" s="138"/>
      <c r="AC14" s="138">
        <f t="shared" si="4"/>
        <v>0</v>
      </c>
      <c r="AD14" s="138"/>
      <c r="AE14" s="140">
        <f t="shared" si="5"/>
        <v>0</v>
      </c>
      <c r="AF14" s="140"/>
      <c r="AG14" s="140"/>
      <c r="AH14" s="140">
        <f t="shared" si="6"/>
        <v>0</v>
      </c>
      <c r="AI14" s="140"/>
      <c r="AJ14" s="140"/>
      <c r="AK14" s="141">
        <f t="shared" si="7"/>
        <v>0</v>
      </c>
      <c r="AL14" s="142"/>
      <c r="AM14" s="2"/>
      <c r="AN14" s="1"/>
      <c r="AO14" s="1"/>
      <c r="AP14" s="1"/>
      <c r="AQ14" s="1"/>
      <c r="AR14" s="1"/>
    </row>
    <row r="15" spans="1:44" x14ac:dyDescent="0.3">
      <c r="A15" s="2"/>
      <c r="B15" s="46"/>
      <c r="C15" s="45"/>
      <c r="D15" s="41"/>
      <c r="E15" s="42"/>
      <c r="F15" s="42"/>
      <c r="G15" s="42"/>
      <c r="H15" s="43"/>
      <c r="I15" s="44"/>
      <c r="J15" s="45"/>
      <c r="K15" s="85"/>
      <c r="L15" s="86"/>
      <c r="M15" s="87"/>
      <c r="N15" s="85">
        <f t="shared" si="0"/>
        <v>0</v>
      </c>
      <c r="O15" s="86"/>
      <c r="P15" s="87"/>
      <c r="Q15" s="85">
        <f t="shared" si="1"/>
        <v>0</v>
      </c>
      <c r="R15" s="88"/>
      <c r="S15" s="3"/>
      <c r="T15" s="2"/>
      <c r="U15" s="2"/>
      <c r="V15" s="137">
        <f t="shared" si="2"/>
        <v>0</v>
      </c>
      <c r="W15" s="138"/>
      <c r="X15" s="139">
        <f t="shared" si="3"/>
        <v>0</v>
      </c>
      <c r="Y15" s="138"/>
      <c r="Z15" s="138"/>
      <c r="AA15" s="138"/>
      <c r="AB15" s="138"/>
      <c r="AC15" s="138">
        <f t="shared" si="4"/>
        <v>0</v>
      </c>
      <c r="AD15" s="138"/>
      <c r="AE15" s="140">
        <f t="shared" si="5"/>
        <v>0</v>
      </c>
      <c r="AF15" s="140"/>
      <c r="AG15" s="140"/>
      <c r="AH15" s="140">
        <f t="shared" si="6"/>
        <v>0</v>
      </c>
      <c r="AI15" s="140"/>
      <c r="AJ15" s="140"/>
      <c r="AK15" s="141">
        <f t="shared" si="7"/>
        <v>0</v>
      </c>
      <c r="AL15" s="142"/>
      <c r="AM15" s="2"/>
      <c r="AN15" s="1"/>
      <c r="AO15" s="1"/>
      <c r="AP15" s="1"/>
      <c r="AQ15" s="1"/>
      <c r="AR15" s="1"/>
    </row>
    <row r="16" spans="1:44" x14ac:dyDescent="0.3">
      <c r="A16" s="2"/>
      <c r="B16" s="46"/>
      <c r="C16" s="45"/>
      <c r="D16" s="41"/>
      <c r="E16" s="42"/>
      <c r="F16" s="42"/>
      <c r="G16" s="42"/>
      <c r="H16" s="43"/>
      <c r="I16" s="44"/>
      <c r="J16" s="45"/>
      <c r="K16" s="85"/>
      <c r="L16" s="86"/>
      <c r="M16" s="87"/>
      <c r="N16" s="85">
        <f t="shared" si="0"/>
        <v>0</v>
      </c>
      <c r="O16" s="86"/>
      <c r="P16" s="87"/>
      <c r="Q16" s="85">
        <f t="shared" si="1"/>
        <v>0</v>
      </c>
      <c r="R16" s="88"/>
      <c r="S16" s="3"/>
      <c r="T16" s="2"/>
      <c r="U16" s="2"/>
      <c r="V16" s="137">
        <f t="shared" si="2"/>
        <v>0</v>
      </c>
      <c r="W16" s="138"/>
      <c r="X16" s="139">
        <f t="shared" si="3"/>
        <v>0</v>
      </c>
      <c r="Y16" s="138"/>
      <c r="Z16" s="138"/>
      <c r="AA16" s="138"/>
      <c r="AB16" s="138"/>
      <c r="AC16" s="138">
        <f t="shared" si="4"/>
        <v>0</v>
      </c>
      <c r="AD16" s="138"/>
      <c r="AE16" s="140">
        <f t="shared" si="5"/>
        <v>0</v>
      </c>
      <c r="AF16" s="140"/>
      <c r="AG16" s="140"/>
      <c r="AH16" s="140">
        <f t="shared" si="6"/>
        <v>0</v>
      </c>
      <c r="AI16" s="140"/>
      <c r="AJ16" s="140"/>
      <c r="AK16" s="141">
        <f t="shared" si="7"/>
        <v>0</v>
      </c>
      <c r="AL16" s="142"/>
      <c r="AM16" s="2"/>
      <c r="AN16" s="1"/>
      <c r="AO16" s="1"/>
      <c r="AP16" s="1"/>
      <c r="AQ16" s="1"/>
      <c r="AR16" s="1"/>
    </row>
    <row r="17" spans="1:44" x14ac:dyDescent="0.3">
      <c r="A17" s="2"/>
      <c r="B17" s="46"/>
      <c r="C17" s="45"/>
      <c r="D17" s="41"/>
      <c r="E17" s="42"/>
      <c r="F17" s="42"/>
      <c r="G17" s="42"/>
      <c r="H17" s="43"/>
      <c r="I17" s="44"/>
      <c r="J17" s="45"/>
      <c r="K17" s="85"/>
      <c r="L17" s="86"/>
      <c r="M17" s="87"/>
      <c r="N17" s="85">
        <f t="shared" si="0"/>
        <v>0</v>
      </c>
      <c r="O17" s="86"/>
      <c r="P17" s="87"/>
      <c r="Q17" s="85">
        <f t="shared" si="1"/>
        <v>0</v>
      </c>
      <c r="R17" s="88"/>
      <c r="S17" s="3"/>
      <c r="T17" s="2"/>
      <c r="U17" s="2"/>
      <c r="V17" s="137">
        <f t="shared" si="2"/>
        <v>0</v>
      </c>
      <c r="W17" s="138"/>
      <c r="X17" s="139">
        <f t="shared" si="3"/>
        <v>0</v>
      </c>
      <c r="Y17" s="138"/>
      <c r="Z17" s="138"/>
      <c r="AA17" s="138"/>
      <c r="AB17" s="138"/>
      <c r="AC17" s="138">
        <f t="shared" si="4"/>
        <v>0</v>
      </c>
      <c r="AD17" s="138"/>
      <c r="AE17" s="140">
        <f t="shared" si="5"/>
        <v>0</v>
      </c>
      <c r="AF17" s="140"/>
      <c r="AG17" s="140"/>
      <c r="AH17" s="140">
        <f t="shared" si="6"/>
        <v>0</v>
      </c>
      <c r="AI17" s="140"/>
      <c r="AJ17" s="140"/>
      <c r="AK17" s="141">
        <f t="shared" si="7"/>
        <v>0</v>
      </c>
      <c r="AL17" s="142"/>
      <c r="AM17" s="2"/>
      <c r="AN17" s="1"/>
      <c r="AO17" s="1"/>
      <c r="AP17" s="1"/>
      <c r="AQ17" s="1"/>
      <c r="AR17" s="1"/>
    </row>
    <row r="18" spans="1:44" x14ac:dyDescent="0.3">
      <c r="A18" s="2"/>
      <c r="B18" s="46"/>
      <c r="C18" s="45"/>
      <c r="D18" s="41"/>
      <c r="E18" s="42"/>
      <c r="F18" s="42"/>
      <c r="G18" s="42"/>
      <c r="H18" s="43"/>
      <c r="I18" s="44"/>
      <c r="J18" s="45"/>
      <c r="K18" s="85"/>
      <c r="L18" s="86"/>
      <c r="M18" s="87"/>
      <c r="N18" s="85">
        <f t="shared" si="0"/>
        <v>0</v>
      </c>
      <c r="O18" s="86"/>
      <c r="P18" s="87"/>
      <c r="Q18" s="85">
        <f t="shared" si="1"/>
        <v>0</v>
      </c>
      <c r="R18" s="88"/>
      <c r="S18" s="3"/>
      <c r="T18" s="2"/>
      <c r="U18" s="2"/>
      <c r="V18" s="137">
        <f t="shared" si="2"/>
        <v>0</v>
      </c>
      <c r="W18" s="138"/>
      <c r="X18" s="139">
        <f t="shared" si="3"/>
        <v>0</v>
      </c>
      <c r="Y18" s="138"/>
      <c r="Z18" s="138"/>
      <c r="AA18" s="138"/>
      <c r="AB18" s="138"/>
      <c r="AC18" s="138">
        <f t="shared" si="4"/>
        <v>0</v>
      </c>
      <c r="AD18" s="138"/>
      <c r="AE18" s="140">
        <f t="shared" si="5"/>
        <v>0</v>
      </c>
      <c r="AF18" s="140"/>
      <c r="AG18" s="140"/>
      <c r="AH18" s="140">
        <f t="shared" si="6"/>
        <v>0</v>
      </c>
      <c r="AI18" s="140"/>
      <c r="AJ18" s="140"/>
      <c r="AK18" s="141">
        <f t="shared" si="7"/>
        <v>0</v>
      </c>
      <c r="AL18" s="142"/>
      <c r="AM18" s="2"/>
      <c r="AN18" s="1"/>
      <c r="AO18" s="1"/>
      <c r="AP18" s="1"/>
      <c r="AQ18" s="1"/>
      <c r="AR18" s="1"/>
    </row>
    <row r="19" spans="1:44" x14ac:dyDescent="0.3">
      <c r="A19" s="2"/>
      <c r="B19" s="46"/>
      <c r="C19" s="45"/>
      <c r="D19" s="41"/>
      <c r="E19" s="42"/>
      <c r="F19" s="42"/>
      <c r="G19" s="42"/>
      <c r="H19" s="43"/>
      <c r="I19" s="44"/>
      <c r="J19" s="45"/>
      <c r="K19" s="85"/>
      <c r="L19" s="86"/>
      <c r="M19" s="87"/>
      <c r="N19" s="85">
        <f t="shared" si="0"/>
        <v>0</v>
      </c>
      <c r="O19" s="86"/>
      <c r="P19" s="87"/>
      <c r="Q19" s="85">
        <f t="shared" si="1"/>
        <v>0</v>
      </c>
      <c r="R19" s="88"/>
      <c r="S19" s="3"/>
      <c r="T19" s="2"/>
      <c r="U19" s="2"/>
      <c r="V19" s="137">
        <f t="shared" si="2"/>
        <v>0</v>
      </c>
      <c r="W19" s="138"/>
      <c r="X19" s="139">
        <f t="shared" si="3"/>
        <v>0</v>
      </c>
      <c r="Y19" s="138"/>
      <c r="Z19" s="138"/>
      <c r="AA19" s="138"/>
      <c r="AB19" s="138"/>
      <c r="AC19" s="138">
        <f t="shared" si="4"/>
        <v>0</v>
      </c>
      <c r="AD19" s="138"/>
      <c r="AE19" s="140">
        <f t="shared" si="5"/>
        <v>0</v>
      </c>
      <c r="AF19" s="140"/>
      <c r="AG19" s="140"/>
      <c r="AH19" s="140">
        <f t="shared" si="6"/>
        <v>0</v>
      </c>
      <c r="AI19" s="140"/>
      <c r="AJ19" s="140"/>
      <c r="AK19" s="141">
        <f t="shared" si="7"/>
        <v>0</v>
      </c>
      <c r="AL19" s="142"/>
      <c r="AM19" s="2"/>
      <c r="AN19" s="1"/>
      <c r="AO19" s="1"/>
      <c r="AP19" s="1"/>
      <c r="AQ19" s="1"/>
      <c r="AR19" s="1"/>
    </row>
    <row r="20" spans="1:44" x14ac:dyDescent="0.3">
      <c r="A20" s="2"/>
      <c r="B20" s="46"/>
      <c r="C20" s="45"/>
      <c r="D20" s="41"/>
      <c r="E20" s="42"/>
      <c r="F20" s="42"/>
      <c r="G20" s="42"/>
      <c r="H20" s="43"/>
      <c r="I20" s="44"/>
      <c r="J20" s="45"/>
      <c r="K20" s="85"/>
      <c r="L20" s="86"/>
      <c r="M20" s="87"/>
      <c r="N20" s="85">
        <f t="shared" si="0"/>
        <v>0</v>
      </c>
      <c r="O20" s="86"/>
      <c r="P20" s="87"/>
      <c r="Q20" s="85">
        <f t="shared" si="1"/>
        <v>0</v>
      </c>
      <c r="R20" s="88"/>
      <c r="S20" s="3"/>
      <c r="T20" s="2"/>
      <c r="U20" s="2"/>
      <c r="V20" s="137">
        <f t="shared" si="2"/>
        <v>0</v>
      </c>
      <c r="W20" s="138"/>
      <c r="X20" s="139">
        <f t="shared" si="3"/>
        <v>0</v>
      </c>
      <c r="Y20" s="138"/>
      <c r="Z20" s="138"/>
      <c r="AA20" s="138"/>
      <c r="AB20" s="138"/>
      <c r="AC20" s="138">
        <f t="shared" si="4"/>
        <v>0</v>
      </c>
      <c r="AD20" s="138"/>
      <c r="AE20" s="140">
        <f t="shared" si="5"/>
        <v>0</v>
      </c>
      <c r="AF20" s="140"/>
      <c r="AG20" s="140"/>
      <c r="AH20" s="140">
        <f t="shared" si="6"/>
        <v>0</v>
      </c>
      <c r="AI20" s="140"/>
      <c r="AJ20" s="140"/>
      <c r="AK20" s="141">
        <f t="shared" si="7"/>
        <v>0</v>
      </c>
      <c r="AL20" s="142"/>
      <c r="AM20" s="2"/>
      <c r="AN20" s="1"/>
      <c r="AO20" s="1"/>
      <c r="AP20" s="1"/>
      <c r="AQ20" s="1"/>
      <c r="AR20" s="1"/>
    </row>
    <row r="21" spans="1:44" x14ac:dyDescent="0.3">
      <c r="A21" s="2"/>
      <c r="B21" s="46"/>
      <c r="C21" s="45"/>
      <c r="D21" s="41"/>
      <c r="E21" s="42"/>
      <c r="F21" s="42"/>
      <c r="G21" s="42"/>
      <c r="H21" s="43"/>
      <c r="I21" s="44"/>
      <c r="J21" s="45"/>
      <c r="K21" s="85"/>
      <c r="L21" s="86"/>
      <c r="M21" s="87"/>
      <c r="N21" s="85">
        <f t="shared" si="0"/>
        <v>0</v>
      </c>
      <c r="O21" s="86"/>
      <c r="P21" s="87"/>
      <c r="Q21" s="85">
        <f t="shared" si="1"/>
        <v>0</v>
      </c>
      <c r="R21" s="88"/>
      <c r="S21" s="3"/>
      <c r="T21" s="2"/>
      <c r="U21" s="2"/>
      <c r="V21" s="137">
        <f t="shared" si="2"/>
        <v>0</v>
      </c>
      <c r="W21" s="138"/>
      <c r="X21" s="139">
        <f t="shared" si="3"/>
        <v>0</v>
      </c>
      <c r="Y21" s="138"/>
      <c r="Z21" s="138"/>
      <c r="AA21" s="138"/>
      <c r="AB21" s="138"/>
      <c r="AC21" s="138">
        <f t="shared" si="4"/>
        <v>0</v>
      </c>
      <c r="AD21" s="138"/>
      <c r="AE21" s="140">
        <f t="shared" si="5"/>
        <v>0</v>
      </c>
      <c r="AF21" s="140"/>
      <c r="AG21" s="140"/>
      <c r="AH21" s="140">
        <f t="shared" si="6"/>
        <v>0</v>
      </c>
      <c r="AI21" s="140"/>
      <c r="AJ21" s="140"/>
      <c r="AK21" s="141">
        <f t="shared" si="7"/>
        <v>0</v>
      </c>
      <c r="AL21" s="142"/>
      <c r="AM21" s="2"/>
      <c r="AN21" s="1"/>
      <c r="AO21" s="1"/>
      <c r="AP21" s="1"/>
      <c r="AQ21" s="1"/>
      <c r="AR21" s="1"/>
    </row>
    <row r="22" spans="1:44" x14ac:dyDescent="0.3">
      <c r="A22" s="2"/>
      <c r="B22" s="46"/>
      <c r="C22" s="45"/>
      <c r="D22" s="41"/>
      <c r="E22" s="42"/>
      <c r="F22" s="42"/>
      <c r="G22" s="42"/>
      <c r="H22" s="43"/>
      <c r="I22" s="44"/>
      <c r="J22" s="45"/>
      <c r="K22" s="85"/>
      <c r="L22" s="86"/>
      <c r="M22" s="87"/>
      <c r="N22" s="85">
        <f t="shared" si="0"/>
        <v>0</v>
      </c>
      <c r="O22" s="86"/>
      <c r="P22" s="87"/>
      <c r="Q22" s="85">
        <f t="shared" si="1"/>
        <v>0</v>
      </c>
      <c r="R22" s="88"/>
      <c r="S22" s="3"/>
      <c r="T22" s="2"/>
      <c r="U22" s="2"/>
      <c r="V22" s="137">
        <f t="shared" si="2"/>
        <v>0</v>
      </c>
      <c r="W22" s="138"/>
      <c r="X22" s="139">
        <f t="shared" si="3"/>
        <v>0</v>
      </c>
      <c r="Y22" s="138"/>
      <c r="Z22" s="138"/>
      <c r="AA22" s="138"/>
      <c r="AB22" s="138"/>
      <c r="AC22" s="138">
        <f t="shared" si="4"/>
        <v>0</v>
      </c>
      <c r="AD22" s="138"/>
      <c r="AE22" s="140">
        <f t="shared" si="5"/>
        <v>0</v>
      </c>
      <c r="AF22" s="140"/>
      <c r="AG22" s="140"/>
      <c r="AH22" s="140">
        <f t="shared" si="6"/>
        <v>0</v>
      </c>
      <c r="AI22" s="140"/>
      <c r="AJ22" s="140"/>
      <c r="AK22" s="141">
        <f t="shared" si="7"/>
        <v>0</v>
      </c>
      <c r="AL22" s="142"/>
      <c r="AM22" s="2"/>
      <c r="AN22" s="1"/>
      <c r="AO22" s="1"/>
      <c r="AP22" s="1"/>
      <c r="AQ22" s="1"/>
      <c r="AR22" s="1"/>
    </row>
    <row r="23" spans="1:44" x14ac:dyDescent="0.3">
      <c r="A23" s="2"/>
      <c r="B23" s="46"/>
      <c r="C23" s="45"/>
      <c r="D23" s="41" t="s">
        <v>37</v>
      </c>
      <c r="E23" s="42"/>
      <c r="F23" s="42"/>
      <c r="G23" s="42"/>
      <c r="H23" s="43"/>
      <c r="I23" s="44"/>
      <c r="J23" s="45"/>
      <c r="K23" s="85"/>
      <c r="L23" s="86"/>
      <c r="M23" s="87"/>
      <c r="N23" s="85">
        <f t="shared" si="0"/>
        <v>0</v>
      </c>
      <c r="O23" s="86"/>
      <c r="P23" s="87"/>
      <c r="Q23" s="85">
        <f t="shared" si="1"/>
        <v>0</v>
      </c>
      <c r="R23" s="88"/>
      <c r="S23" s="3"/>
      <c r="T23" s="2"/>
      <c r="U23" s="2"/>
      <c r="V23" s="137">
        <f t="shared" si="2"/>
        <v>0</v>
      </c>
      <c r="W23" s="138"/>
      <c r="X23" s="139" t="str">
        <f t="shared" si="3"/>
        <v>농협 박경희</v>
      </c>
      <c r="Y23" s="138"/>
      <c r="Z23" s="138"/>
      <c r="AA23" s="138"/>
      <c r="AB23" s="138"/>
      <c r="AC23" s="138">
        <f t="shared" si="4"/>
        <v>0</v>
      </c>
      <c r="AD23" s="138"/>
      <c r="AE23" s="140">
        <f t="shared" si="5"/>
        <v>0</v>
      </c>
      <c r="AF23" s="140"/>
      <c r="AG23" s="140"/>
      <c r="AH23" s="140">
        <f t="shared" si="6"/>
        <v>0</v>
      </c>
      <c r="AI23" s="140"/>
      <c r="AJ23" s="140"/>
      <c r="AK23" s="141">
        <f t="shared" si="7"/>
        <v>0</v>
      </c>
      <c r="AL23" s="142"/>
      <c r="AM23" s="2"/>
      <c r="AN23" s="1"/>
      <c r="AO23" s="1"/>
      <c r="AP23" s="1"/>
      <c r="AQ23" s="1"/>
      <c r="AR23" s="1"/>
    </row>
    <row r="24" spans="1:44" x14ac:dyDescent="0.3">
      <c r="A24" s="2"/>
      <c r="B24" s="46"/>
      <c r="C24" s="45"/>
      <c r="D24" s="96" t="s">
        <v>36</v>
      </c>
      <c r="E24" s="97"/>
      <c r="F24" s="97"/>
      <c r="G24" s="97"/>
      <c r="H24" s="98"/>
      <c r="I24" s="44"/>
      <c r="J24" s="45"/>
      <c r="K24" s="85"/>
      <c r="L24" s="86"/>
      <c r="M24" s="87"/>
      <c r="N24" s="99">
        <f>N9+N10+N11+N12+N13+N14+N15+N16+N17+N18+N19+N20+N21+N22+N23</f>
        <v>590000</v>
      </c>
      <c r="O24" s="100"/>
      <c r="P24" s="101"/>
      <c r="Q24" s="85">
        <f>Q9+Q10+Q11+Q12+Q13+Q14+Q15+Q16+Q17+Q18+Q19+Q20+Q21+Q22+Q23</f>
        <v>59000</v>
      </c>
      <c r="R24" s="88"/>
      <c r="S24" s="3"/>
      <c r="T24" s="2"/>
      <c r="U24" s="2"/>
      <c r="V24" s="137">
        <f t="shared" si="2"/>
        <v>0</v>
      </c>
      <c r="W24" s="138"/>
      <c r="X24" s="139" t="str">
        <f t="shared" si="3"/>
        <v>204044-52-033018</v>
      </c>
      <c r="Y24" s="138"/>
      <c r="Z24" s="138"/>
      <c r="AA24" s="138"/>
      <c r="AB24" s="138"/>
      <c r="AC24" s="138">
        <f t="shared" si="4"/>
        <v>0</v>
      </c>
      <c r="AD24" s="138"/>
      <c r="AE24" s="140">
        <f t="shared" si="5"/>
        <v>0</v>
      </c>
      <c r="AF24" s="140"/>
      <c r="AG24" s="140"/>
      <c r="AH24" s="140">
        <f t="shared" si="6"/>
        <v>590000</v>
      </c>
      <c r="AI24" s="140"/>
      <c r="AJ24" s="140"/>
      <c r="AK24" s="141">
        <f t="shared" si="7"/>
        <v>59000</v>
      </c>
      <c r="AL24" s="142"/>
      <c r="AM24" s="2"/>
      <c r="AN24" s="1"/>
      <c r="AO24" s="1"/>
      <c r="AP24" s="1"/>
      <c r="AQ24" s="1"/>
      <c r="AR24" s="1"/>
    </row>
    <row r="25" spans="1:44" x14ac:dyDescent="0.3">
      <c r="A25" s="2"/>
      <c r="B25" s="35" t="s">
        <v>8</v>
      </c>
      <c r="C25" s="26"/>
      <c r="D25" s="27"/>
      <c r="E25" s="6" t="s">
        <v>5</v>
      </c>
      <c r="F25" s="36"/>
      <c r="G25" s="36"/>
      <c r="H25" s="37"/>
      <c r="I25" s="25" t="s">
        <v>9</v>
      </c>
      <c r="J25" s="26"/>
      <c r="K25" s="23" t="s">
        <v>5</v>
      </c>
      <c r="L25" s="95">
        <f>N24+Q24</f>
        <v>649000</v>
      </c>
      <c r="M25" s="95"/>
      <c r="N25" s="95"/>
      <c r="O25" s="95"/>
      <c r="P25" s="7" t="s">
        <v>23</v>
      </c>
      <c r="Q25" s="92"/>
      <c r="R25" s="93"/>
      <c r="S25" s="3"/>
      <c r="T25" s="2"/>
      <c r="U25" s="2"/>
      <c r="V25" s="118" t="s">
        <v>8</v>
      </c>
      <c r="W25" s="119"/>
      <c r="X25" s="119"/>
      <c r="Y25" s="14" t="s">
        <v>5</v>
      </c>
      <c r="Z25" s="133">
        <f>F25</f>
        <v>0</v>
      </c>
      <c r="AA25" s="134"/>
      <c r="AB25" s="134"/>
      <c r="AC25" s="119" t="s">
        <v>9</v>
      </c>
      <c r="AD25" s="119"/>
      <c r="AE25" s="24" t="s">
        <v>5</v>
      </c>
      <c r="AF25" s="145">
        <f>L25</f>
        <v>649000</v>
      </c>
      <c r="AG25" s="146"/>
      <c r="AH25" s="146"/>
      <c r="AI25" s="147"/>
      <c r="AJ25" s="22" t="s">
        <v>23</v>
      </c>
      <c r="AK25" s="148" t="s">
        <v>22</v>
      </c>
      <c r="AL25" s="149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38" t="s">
        <v>4</v>
      </c>
      <c r="C26" s="33"/>
      <c r="D26" s="8" t="s">
        <v>5</v>
      </c>
      <c r="E26" s="39"/>
      <c r="F26" s="39"/>
      <c r="G26" s="40"/>
      <c r="H26" s="32" t="s">
        <v>6</v>
      </c>
      <c r="I26" s="33"/>
      <c r="J26" s="8" t="s">
        <v>5</v>
      </c>
      <c r="K26" s="39"/>
      <c r="L26" s="39"/>
      <c r="M26" s="39"/>
      <c r="N26" s="40"/>
      <c r="O26" s="32" t="s">
        <v>7</v>
      </c>
      <c r="P26" s="33"/>
      <c r="Q26" s="32"/>
      <c r="R26" s="34"/>
      <c r="S26" s="3"/>
      <c r="T26" s="2"/>
      <c r="U26" s="2"/>
      <c r="V26" s="150" t="s">
        <v>4</v>
      </c>
      <c r="W26" s="143"/>
      <c r="X26" s="15" t="s">
        <v>5</v>
      </c>
      <c r="Y26" s="151">
        <f>E26</f>
        <v>0</v>
      </c>
      <c r="Z26" s="152"/>
      <c r="AA26" s="152"/>
      <c r="AB26" s="143" t="s">
        <v>6</v>
      </c>
      <c r="AC26" s="143"/>
      <c r="AD26" s="15" t="s">
        <v>5</v>
      </c>
      <c r="AE26" s="151">
        <f>K26</f>
        <v>0</v>
      </c>
      <c r="AF26" s="152"/>
      <c r="AG26" s="152"/>
      <c r="AH26" s="152"/>
      <c r="AI26" s="143" t="s">
        <v>7</v>
      </c>
      <c r="AJ26" s="143"/>
      <c r="AK26" s="143">
        <f>Q26</f>
        <v>0</v>
      </c>
      <c r="AL26" s="144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2024-07-11T00:53:50Z</cp:lastPrinted>
  <dcterms:created xsi:type="dcterms:W3CDTF">2013-04-26T04:15:54Z</dcterms:created>
  <dcterms:modified xsi:type="dcterms:W3CDTF">2024-07-11T00:54:18Z</dcterms:modified>
</cp:coreProperties>
</file>